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NDEA Judas PC\Desktop\Proyecto de Rest 11-1\"/>
    </mc:Choice>
  </mc:AlternateContent>
  <xr:revisionPtr revIDLastSave="0" documentId="13_ncr:1_{8D5EA7C2-010C-499F-A7B4-FE80A6628E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I42" i="1" l="1"/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<sst xmlns="http://schemas.openxmlformats.org/spreadsheetml/2006/main" count="25" uniqueCount="25">
  <si>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</si>
  <si>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</si>
  <si>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</si>
  <si>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</si>
  <si>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</si>
  <si>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</si>
  <si>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</si>
  <si>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</si>
  <si>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</si>
  <si>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</si>
  <si>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</si>
  <si>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</si>
  <si>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</si>
  <si>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</si>
  <si>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</si>
  <si>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</si>
  <si>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</si>
  <si>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Compra de alimentos y bebidas</t>
  </si>
  <si>
    <t>Gastos de marketing y publicidad</t>
  </si>
  <si>
    <t>Costos de mano de obra extra</t>
  </si>
  <si>
    <t>Gastos de mantenimiento y reparaciones</t>
  </si>
  <si>
    <t>Suministros básicos</t>
  </si>
  <si>
    <t>Impuestos</t>
  </si>
  <si>
    <t>Costos de personal</t>
  </si>
  <si>
    <t xml:space="preserve">	Prestamo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</si>
</sst>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1</xdr:col>
      <xdr:colOff>277755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1</xdr:col>
      <xdr:colOff>2051842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36" zoomScale="80" zoomScaleNormal="80" workbookViewId="0">
      <selection activeCell="J45" sqref="J45"/>
    </sheetView>
  </sheetViews>
  <sheetFormatPr baseColWidth="10" defaultColWidth="10.81640625" defaultRowHeight="14.5" x14ac:dyDescent="0.35"/>
  <cols>
    <col min="1" max="1" width="48.08984375" style="1" customWidth="1"/>
    <col min="2" max="2" width="34.1796875" style="1" customWidth="1"/>
    <col min="3" max="3" width="16.1796875" style="1" bestFit="1" customWidth="1"/>
    <col min="4" max="4" width="12.7265625" style="1" bestFit="1" customWidth="1"/>
    <col min="5" max="5" width="23.54296875" style="1" customWidth="1"/>
    <col min="6" max="6" width="15.81640625" style="1" bestFit="1" customWidth="1"/>
    <col min="7" max="16384" width="10.81640625" style="1"/>
  </cols>
  <sheetData>
    <row r="10" spans="1:6" x14ac:dyDescent="0.35">
      <c r="A10" s="1" t="s">
        <v>0</v>
      </c>
      <c r="C10" s="21"/>
      <c r="D10" s="21"/>
      <c r="E10" s="21"/>
    </row>
    <row r="11" spans="1:6" x14ac:dyDescent="0.35">
      <c r="A11" s="1" t="s">
        <v>16</v>
      </c>
      <c r="C11" s="21"/>
      <c r="D11" s="21"/>
      <c r="E11" s="21"/>
    </row>
    <row r="12" spans="1:6" x14ac:dyDescent="0.35">
      <c r="A12" s="1" t="s">
        <v>15</v>
      </c>
      <c r="C12" s="21"/>
      <c r="D12" s="21"/>
      <c r="E12" s="21"/>
    </row>
    <row r="13" spans="1:6" x14ac:dyDescent="0.35">
      <c r="A13" s="2"/>
      <c r="B13" s="2"/>
    </row>
    <row r="14" spans="1:6" x14ac:dyDescent="0.35">
      <c r="A14" s="12" t="s">
        <v>1</v>
      </c>
      <c r="B14" s="12"/>
      <c r="C14" s="12"/>
      <c r="D14" s="12"/>
      <c r="E14" s="12"/>
      <c r="F14" s="12"/>
    </row>
    <row r="15" spans="1:6" ht="15" thickBot="1" x14ac:dyDescent="0.4"/>
    <row r="16" spans="1:6" ht="15" thickBot="1" x14ac:dyDescent="0.4">
      <c r="A16" s="23" t="s">
        <v>2</v>
      </c>
      <c r="B16" s="24"/>
      <c r="C16" s="5">
        <v>6000</v>
      </c>
    </row>
    <row r="19" spans="1:6" x14ac:dyDescent="0.3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1" customHeight="1" x14ac:dyDescent="0.35">
      <c r="A20" s="22"/>
      <c r="B20" s="22"/>
      <c r="C20" s="13"/>
      <c r="D20" s="13"/>
      <c r="E20" s="13"/>
      <c r="F20" s="13"/>
    </row>
    <row r="21" spans="1:6" x14ac:dyDescent="0.35">
      <c r="A21" s="14" t="s">
        <v>17</v>
      </c>
      <c r="B21" s="14"/>
      <c r="C21" s="4"/>
      <c r="D21" s="5">
        <v>158400</v>
      </c>
      <c r="E21" s="4">
        <v>88</v>
      </c>
      <c r="F21" s="7">
        <f>+D21/E21</f>
        <v>1800</v>
      </c>
    </row>
    <row r="22" spans="1:6" x14ac:dyDescent="0.35">
      <c r="A22" s="14" t="s">
        <v>18</v>
      </c>
      <c r="B22" s="14"/>
      <c r="C22" s="4"/>
      <c r="D22" s="5">
        <v>47510</v>
      </c>
      <c r="E22" s="4">
        <v>88</v>
      </c>
      <c r="F22" s="7">
        <f>+D22/E22</f>
        <v>539.88636363636363</v>
      </c>
    </row>
    <row r="23" spans="1:6" x14ac:dyDescent="0.35">
      <c r="A23" s="14" t="s">
        <v>19</v>
      </c>
      <c r="B23" s="14"/>
      <c r="C23" s="4"/>
      <c r="D23" s="5">
        <v>79200</v>
      </c>
      <c r="E23" s="4">
        <v>88</v>
      </c>
      <c r="F23" s="7">
        <f t="shared" ref="F23:F34" si="0">+D23/E23</f>
        <v>900</v>
      </c>
    </row>
    <row r="24" spans="1:6" x14ac:dyDescent="0.35">
      <c r="A24" s="14" t="s">
        <v>20</v>
      </c>
      <c r="B24" s="14"/>
      <c r="C24" s="4"/>
      <c r="D24" s="5">
        <v>31690</v>
      </c>
      <c r="E24" s="4">
        <v>88</v>
      </c>
      <c r="F24" s="7">
        <f t="shared" si="0"/>
        <v>360.11363636363637</v>
      </c>
    </row>
    <row r="25" spans="1:6" x14ac:dyDescent="0.35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35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35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35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5">
      <c r="A35" s="15" t="s">
        <v>8</v>
      </c>
      <c r="B35" s="16"/>
      <c r="C35" s="16"/>
      <c r="D35" s="16"/>
      <c r="E35" s="17"/>
      <c r="F35" s="6">
        <f>SUMIF(F21:F34,"&gt;0")</f>
        <v>3600</v>
      </c>
    </row>
    <row r="38" spans="1:10" x14ac:dyDescent="0.35">
      <c r="A38" s="22" t="s">
        <v>9</v>
      </c>
      <c r="B38" s="22"/>
      <c r="C38" s="13" t="s">
        <v>10</v>
      </c>
    </row>
    <row r="39" spans="1:10" x14ac:dyDescent="0.35">
      <c r="A39" s="22"/>
      <c r="B39" s="22"/>
      <c r="C39" s="13"/>
    </row>
    <row r="40" spans="1:10" x14ac:dyDescent="0.35">
      <c r="A40" s="14" t="s">
        <v>24</v>
      </c>
      <c r="B40" s="14"/>
      <c r="C40" s="5">
        <v>10000</v>
      </c>
      <c r="J40" s="3"/>
    </row>
    <row r="41" spans="1:10" ht="15" thickBot="1" x14ac:dyDescent="0.4">
      <c r="A41" s="14" t="s">
        <v>21</v>
      </c>
      <c r="B41" s="14"/>
      <c r="C41" s="5">
        <v>5000</v>
      </c>
    </row>
    <row r="42" spans="1:10" x14ac:dyDescent="0.35">
      <c r="A42" s="14" t="s">
        <v>22</v>
      </c>
      <c r="B42" s="14"/>
      <c r="C42" s="5">
        <v>780</v>
      </c>
      <c r="E42" s="18" t="s">
        <v>11</v>
      </c>
      <c r="F42" s="9">
        <f>+ROUNDUP(C55/(C16-F35),0)</f>
        <v>12</v>
      </c>
      <c r="G42" s="8" t="s">
        <v>12</v>
      </c>
      <c r="I42" s="3">
        <f>F44/F42</f>
        <v>6000</v>
      </c>
      <c r="J42" s="3"/>
    </row>
    <row r="43" spans="1:10" ht="15" thickBot="1" x14ac:dyDescent="0.4">
      <c r="A43" s="14" t="s">
        <v>23</v>
      </c>
      <c r="B43" s="14"/>
      <c r="C43" s="5">
        <v>12000</v>
      </c>
      <c r="E43" s="19"/>
      <c r="F43" s="10"/>
      <c r="G43" s="8"/>
    </row>
    <row r="44" spans="1:10" ht="14.5" customHeight="1" x14ac:dyDescent="0.35">
      <c r="A44" s="14"/>
      <c r="B44" s="14"/>
      <c r="C44" s="5"/>
      <c r="E44" s="19"/>
      <c r="F44" s="11">
        <f>+C16*F42</f>
        <v>72000</v>
      </c>
      <c r="G44" s="8" t="s">
        <v>13</v>
      </c>
    </row>
    <row r="45" spans="1:10" ht="15" thickBot="1" x14ac:dyDescent="0.4">
      <c r="A45" s="14"/>
      <c r="B45" s="14"/>
      <c r="C45" s="5"/>
      <c r="E45" s="20"/>
      <c r="F45" s="10"/>
      <c r="G45" s="8"/>
    </row>
    <row r="46" spans="1:10" x14ac:dyDescent="0.35">
      <c r="A46" s="14"/>
      <c r="B46" s="14"/>
      <c r="C46" s="5"/>
    </row>
    <row r="47" spans="1:10" x14ac:dyDescent="0.35">
      <c r="A47" s="14"/>
      <c r="B47" s="14"/>
      <c r="C47" s="5"/>
    </row>
    <row r="48" spans="1:10" x14ac:dyDescent="0.35">
      <c r="A48" s="14"/>
      <c r="B48" s="14"/>
      <c r="C48" s="5"/>
    </row>
    <row r="49" spans="1:3" x14ac:dyDescent="0.35">
      <c r="A49" s="14"/>
      <c r="B49" s="14"/>
      <c r="C49" s="5"/>
    </row>
    <row r="50" spans="1:3" x14ac:dyDescent="0.35">
      <c r="A50" s="14"/>
      <c r="B50" s="14"/>
      <c r="C50" s="5"/>
    </row>
    <row r="51" spans="1:3" x14ac:dyDescent="0.35">
      <c r="A51" s="14"/>
      <c r="B51" s="14"/>
      <c r="C51" s="5"/>
    </row>
    <row r="52" spans="1:3" x14ac:dyDescent="0.35">
      <c r="A52" s="14"/>
      <c r="B52" s="14"/>
      <c r="C52" s="5"/>
    </row>
    <row r="53" spans="1:3" x14ac:dyDescent="0.35">
      <c r="A53" s="14"/>
      <c r="B53" s="14"/>
      <c r="C53" s="5"/>
    </row>
    <row r="54" spans="1:3" x14ac:dyDescent="0.35">
      <c r="A54" s="14"/>
      <c r="B54" s="14"/>
      <c r="C54" s="5"/>
    </row>
    <row r="55" spans="1:3" x14ac:dyDescent="0.35">
      <c r="A55" s="15" t="s">
        <v>14</v>
      </c>
      <c r="B55" s="17"/>
      <c r="C55" s="6">
        <f>SUM(C40:C54)</f>
        <v>27780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CINDEA Judas PC</cp:lastModifiedBy>
  <cp:revision/>
  <dcterms:created xsi:type="dcterms:W3CDTF">2014-01-09T17:24:36Z</dcterms:created>
  <dcterms:modified xsi:type="dcterms:W3CDTF">2024-06-20T23:26:23Z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