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o\OneDrive - Ministerio de Educación\Documentos\junior achiment 2024\"/>
    </mc:Choice>
  </mc:AlternateContent>
  <xr:revisionPtr revIDLastSave="0" documentId="13_ncr:1_{B0E9C6C8-391E-4F0A-AFC8-7C4F85D98F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2" i="1" l="1"/>
  <c r="F21" i="1"/>
  <c r="C44" i="1"/>
  <c r="F23" i="1"/>
  <c r="F24" i="1"/>
  <c r="F25" i="1"/>
  <c r="F26" i="1"/>
  <c r="F27" i="1"/>
  <c r="F28" i="1"/>
  <c r="F29" i="1"/>
  <c r="F30" i="1"/>
  <c r="F31" i="1"/>
  <c r="F32" i="1" l="1"/>
  <c r="F39" i="1" s="1"/>
  <c r="F41" i="1" s="1"/>
</calcChain>
</file>

<file path=xl/sharedStrings.xml><?xml version="1.0" encoding="utf-8"?>
<sst xmlns="http://schemas.openxmlformats.org/spreadsheetml/2006/main" count="46" uniqueCount="43">
  <si>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</si>
  <si>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</si>
  <si>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</si>
  <si>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</si>
  <si>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</si>
  <si>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</si>
  <si>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</si>
  <si>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</si>
  <si>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</si>
  <si>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</si>
  <si>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</si>
  <si>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</si>
  <si>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</si>
  <si>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</si>
  <si>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</si>
  <si>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</si>
  <si>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</si>
  <si>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 xml:space="preserve">Dulce Bienestar </t>
  </si>
  <si>
    <t xml:space="preserve">Colegio Técnico Profesional de Venecia </t>
  </si>
  <si>
    <t xml:space="preserve">Dora Espinoza </t>
  </si>
  <si>
    <t>Se deben especificar los ingredientes a utilizar específicamente: por ejemplo 1 cartón de huevos, fruta (especificar cual) y así sucesivamente.</t>
  </si>
  <si>
    <t>Qué necesita para los empaques?</t>
  </si>
  <si>
    <t>Se deben colocar los costos fijos de la empresa mensuales como alquileres, salarios, servicios, etc… LO MÁS REAL POSIBLE.</t>
  </si>
  <si>
    <t xml:space="preserve">HARINA SIN GLUTEN </t>
  </si>
  <si>
    <t>ZANAHORIAS</t>
  </si>
  <si>
    <t>1 KILO</t>
  </si>
  <si>
    <t>ACEITE VEGETAL</t>
  </si>
  <si>
    <t>EDULCORANTE</t>
  </si>
  <si>
    <t>1KILO</t>
  </si>
  <si>
    <t xml:space="preserve">HUEVOS </t>
  </si>
  <si>
    <t>UNIDAD</t>
  </si>
  <si>
    <t>ESPECIAS (CANELA-NUEZ MOSCADA)</t>
  </si>
  <si>
    <t>1 PAQUETE</t>
  </si>
  <si>
    <t>CREMA DE LECHE SIN AZUCAR</t>
  </si>
  <si>
    <t>1 LITRO</t>
  </si>
  <si>
    <t>GELATINA SIN SABOR</t>
  </si>
  <si>
    <t>1 SOBRE</t>
  </si>
  <si>
    <t>FRUTAS FRESCAS</t>
  </si>
  <si>
    <t>BANANOS MADUROS</t>
  </si>
  <si>
    <t>POLVO DE HORNEAR</t>
  </si>
  <si>
    <t>ALQUILER DE LOCAL</t>
  </si>
  <si>
    <t>SALARIOS DE EMPLEADOS</t>
  </si>
  <si>
    <t>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</si>
</sst>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111111"/>
      <name val="Segoe UI"/>
      <family val="2"/>
    </font>
    <font>
      <b/>
      <sz val="12"/>
      <color rgb="FF1111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5">
    <cellStyle name="Hipervínculo" xfId="9" builtinId="8" hidden="1"/>
    <cellStyle name="Hipervínculo" xfId="5" builtinId="8" hidden="1"/>
    <cellStyle name="Hipervínculo" xfId="3" builtinId="8" hidden="1"/>
    <cellStyle name="Hipervínculo" xfId="11" builtinId="8" hidden="1"/>
    <cellStyle name="Hipervínculo" xfId="13" builtinId="8" hidden="1"/>
    <cellStyle name="Hipervínculo" xfId="7" builtinId="8" hidden="1"/>
    <cellStyle name="Hipervínculo" xfId="1" builtinId="8" hidden="1"/>
    <cellStyle name="Hipervínculo visitado" xfId="2" builtinId="9" hidden="1"/>
    <cellStyle name="Hipervínculo visitado" xfId="14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6" builtinId="9" hidden="1"/>
    <cellStyle name="Hipervínculo visitado" xfId="1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44"/>
  <sheetViews>
    <sheetView tabSelected="1" topLeftCell="A34" zoomScale="108" zoomScaleNormal="80" workbookViewId="0">
      <selection activeCell="C40" sqref="C40"/>
    </sheetView>
  </sheetViews>
  <sheetFormatPr baseColWidth="10" defaultColWidth="10.90625" defaultRowHeight="14.5" x14ac:dyDescent="0.35"/>
  <cols>
    <col min="1" max="1" width="11.453125" style="1" customWidth="1"/>
    <col min="2" max="2" width="13.453125" style="1" customWidth="1"/>
    <col min="3" max="3" width="16.08984375" style="1" bestFit="1" customWidth="1"/>
    <col min="4" max="4" width="12.6328125" style="1" bestFit="1" customWidth="1"/>
    <col min="5" max="5" width="23.54296875" style="1" customWidth="1"/>
    <col min="6" max="6" width="15.90625" style="1" bestFit="1" customWidth="1"/>
    <col min="7" max="16384" width="10.90625" style="1"/>
  </cols>
  <sheetData>
    <row r="10" spans="1:6" x14ac:dyDescent="0.35">
      <c r="A10" s="1" t="s">
        <v>0</v>
      </c>
      <c r="C10" s="12" t="s">
        <v>17</v>
      </c>
      <c r="D10" s="12"/>
      <c r="E10" s="12"/>
    </row>
    <row r="11" spans="1:6" x14ac:dyDescent="0.35">
      <c r="A11" s="1" t="s">
        <v>16</v>
      </c>
      <c r="C11" s="12" t="s">
        <v>18</v>
      </c>
      <c r="D11" s="12"/>
      <c r="E11" s="12"/>
    </row>
    <row r="12" spans="1:6" x14ac:dyDescent="0.35">
      <c r="A12" s="1" t="s">
        <v>15</v>
      </c>
      <c r="C12" s="12" t="s">
        <v>19</v>
      </c>
      <c r="D12" s="12"/>
      <c r="E12" s="12"/>
    </row>
    <row r="13" spans="1:6" x14ac:dyDescent="0.35">
      <c r="A13" s="2"/>
      <c r="B13" s="2"/>
    </row>
    <row r="14" spans="1:6" x14ac:dyDescent="0.35">
      <c r="A14" s="24" t="s">
        <v>1</v>
      </c>
      <c r="B14" s="24"/>
      <c r="C14" s="24"/>
      <c r="D14" s="24"/>
      <c r="E14" s="24"/>
      <c r="F14" s="24"/>
    </row>
    <row r="15" spans="1:6" ht="15" thickBot="1" x14ac:dyDescent="0.4"/>
    <row r="16" spans="1:6" ht="15" thickBot="1" x14ac:dyDescent="0.4">
      <c r="A16" s="13" t="s">
        <v>2</v>
      </c>
      <c r="B16" s="14"/>
      <c r="C16" s="5">
        <v>2000</v>
      </c>
    </row>
    <row r="19" spans="1:8" x14ac:dyDescent="0.35">
      <c r="A19" s="9" t="s">
        <v>3</v>
      </c>
      <c r="B19" s="9"/>
      <c r="C19" s="10" t="s">
        <v>4</v>
      </c>
      <c r="D19" s="10" t="s">
        <v>5</v>
      </c>
      <c r="E19" s="10" t="s">
        <v>6</v>
      </c>
      <c r="F19" s="10" t="s">
        <v>7</v>
      </c>
    </row>
    <row r="20" spans="1:8" ht="30.9" customHeight="1" x14ac:dyDescent="0.35">
      <c r="A20" s="9"/>
      <c r="B20" s="9"/>
      <c r="C20" s="10"/>
      <c r="D20" s="10"/>
      <c r="E20" s="10"/>
      <c r="F20" s="10"/>
    </row>
    <row r="21" spans="1:8" ht="21" customHeight="1" x14ac:dyDescent="0.35">
      <c r="A21" s="28" t="s">
        <v>23</v>
      </c>
      <c r="B21" s="29"/>
      <c r="C21" s="4">
        <v>3</v>
      </c>
      <c r="D21" s="5">
        <v>1500</v>
      </c>
      <c r="E21" s="4">
        <v>10</v>
      </c>
      <c r="F21" s="7">
        <f>+D21/E21</f>
        <v>150</v>
      </c>
      <c r="G21" s="8" t="s">
        <v>20</v>
      </c>
    </row>
    <row r="22" spans="1:8" x14ac:dyDescent="0.35">
      <c r="A22" s="11" t="s">
        <v>24</v>
      </c>
      <c r="B22" s="11"/>
      <c r="C22" s="4" t="s">
        <v>25</v>
      </c>
      <c r="D22" s="5">
        <v>800</v>
      </c>
      <c r="E22" s="4">
        <v>10</v>
      </c>
      <c r="F22" s="7">
        <f>+D22/E22</f>
        <v>80</v>
      </c>
      <c r="G22" s="8" t="s">
        <v>21</v>
      </c>
    </row>
    <row r="23" spans="1:8" x14ac:dyDescent="0.35">
      <c r="A23" s="11" t="s">
        <v>26</v>
      </c>
      <c r="B23" s="11"/>
      <c r="C23" s="4">
        <v>2</v>
      </c>
      <c r="D23" s="5">
        <v>1200</v>
      </c>
      <c r="E23" s="4">
        <v>20</v>
      </c>
      <c r="F23" s="7">
        <f t="shared" ref="F23:F31" si="0">+D23/E23</f>
        <v>60</v>
      </c>
    </row>
    <row r="24" spans="1:8" x14ac:dyDescent="0.35">
      <c r="A24" s="11" t="s">
        <v>27</v>
      </c>
      <c r="B24" s="11"/>
      <c r="C24" s="4" t="s">
        <v>28</v>
      </c>
      <c r="D24" s="5">
        <v>2000</v>
      </c>
      <c r="E24" s="4">
        <v>40</v>
      </c>
      <c r="F24" s="7">
        <f t="shared" si="0"/>
        <v>50</v>
      </c>
    </row>
    <row r="25" spans="1:8" x14ac:dyDescent="0.35">
      <c r="A25" s="11" t="s">
        <v>29</v>
      </c>
      <c r="B25" s="11"/>
      <c r="C25" s="4" t="s">
        <v>30</v>
      </c>
      <c r="D25" s="5">
        <v>150</v>
      </c>
      <c r="E25" s="4">
        <v>24</v>
      </c>
      <c r="F25" s="7">
        <f t="shared" si="0"/>
        <v>6.25</v>
      </c>
    </row>
    <row r="26" spans="1:8" ht="17.5" x14ac:dyDescent="0.35">
      <c r="A26" s="11" t="s">
        <v>31</v>
      </c>
      <c r="B26" s="11"/>
      <c r="C26" s="4" t="s">
        <v>32</v>
      </c>
      <c r="D26" s="5">
        <v>1000</v>
      </c>
      <c r="E26" s="4">
        <v>24</v>
      </c>
      <c r="F26" s="7">
        <f t="shared" si="0"/>
        <v>41.666666666666664</v>
      </c>
      <c r="H26" s="26"/>
    </row>
    <row r="27" spans="1:8" x14ac:dyDescent="0.35">
      <c r="A27" s="11" t="s">
        <v>33</v>
      </c>
      <c r="B27" s="11"/>
      <c r="C27" s="4" t="s">
        <v>34</v>
      </c>
      <c r="D27" s="5">
        <v>2500</v>
      </c>
      <c r="E27" s="4">
        <v>20</v>
      </c>
      <c r="F27" s="7">
        <f t="shared" si="0"/>
        <v>125</v>
      </c>
    </row>
    <row r="28" spans="1:8" x14ac:dyDescent="0.35">
      <c r="A28" s="11" t="s">
        <v>35</v>
      </c>
      <c r="B28" s="11"/>
      <c r="C28" s="4" t="s">
        <v>36</v>
      </c>
      <c r="D28" s="5">
        <v>1000</v>
      </c>
      <c r="E28" s="4">
        <v>10</v>
      </c>
      <c r="F28" s="7">
        <f t="shared" si="0"/>
        <v>100</v>
      </c>
      <c r="H28" s="27"/>
    </row>
    <row r="29" spans="1:8" x14ac:dyDescent="0.35">
      <c r="A29" s="11" t="s">
        <v>37</v>
      </c>
      <c r="B29" s="11"/>
      <c r="C29" s="4" t="s">
        <v>25</v>
      </c>
      <c r="D29" s="5">
        <v>1500</v>
      </c>
      <c r="E29" s="4">
        <v>20</v>
      </c>
      <c r="F29" s="7">
        <f t="shared" si="0"/>
        <v>75</v>
      </c>
      <c r="H29" s="27"/>
    </row>
    <row r="30" spans="1:8" x14ac:dyDescent="0.35">
      <c r="A30" s="11" t="s">
        <v>38</v>
      </c>
      <c r="B30" s="11"/>
      <c r="C30" s="4" t="s">
        <v>25</v>
      </c>
      <c r="D30" s="5">
        <v>600</v>
      </c>
      <c r="E30" s="4">
        <v>20</v>
      </c>
      <c r="F30" s="7">
        <f t="shared" si="0"/>
        <v>30</v>
      </c>
      <c r="H30" s="27"/>
    </row>
    <row r="31" spans="1:8" x14ac:dyDescent="0.35">
      <c r="A31" s="11" t="s">
        <v>39</v>
      </c>
      <c r="B31" s="11"/>
      <c r="C31" s="4" t="s">
        <v>32</v>
      </c>
      <c r="D31" s="5">
        <v>500</v>
      </c>
      <c r="E31" s="4">
        <v>20</v>
      </c>
      <c r="F31" s="7">
        <f t="shared" si="0"/>
        <v>25</v>
      </c>
      <c r="H31" s="27"/>
    </row>
    <row r="32" spans="1:8" x14ac:dyDescent="0.35">
      <c r="A32" s="15" t="s">
        <v>8</v>
      </c>
      <c r="B32" s="25"/>
      <c r="C32" s="25"/>
      <c r="D32" s="25"/>
      <c r="E32" s="16"/>
      <c r="F32" s="6">
        <f>SUMIF(F21:F31,"&gt;0")</f>
        <v>742.91666666666674</v>
      </c>
      <c r="H32" s="27"/>
    </row>
    <row r="33" spans="1:10" x14ac:dyDescent="0.35">
      <c r="H33" s="27"/>
    </row>
    <row r="34" spans="1:10" x14ac:dyDescent="0.35">
      <c r="H34" s="27"/>
    </row>
    <row r="35" spans="1:10" x14ac:dyDescent="0.35">
      <c r="A35" s="9" t="s">
        <v>9</v>
      </c>
      <c r="B35" s="9"/>
      <c r="C35" s="10" t="s">
        <v>10</v>
      </c>
      <c r="H35" s="27"/>
    </row>
    <row r="36" spans="1:10" ht="17.5" x14ac:dyDescent="0.35">
      <c r="A36" s="9"/>
      <c r="B36" s="9"/>
      <c r="C36" s="10"/>
      <c r="H36" s="26"/>
    </row>
    <row r="37" spans="1:10" x14ac:dyDescent="0.35">
      <c r="A37" s="11" t="s">
        <v>40</v>
      </c>
      <c r="B37" s="11"/>
      <c r="C37" s="5">
        <v>200000</v>
      </c>
      <c r="D37" s="8" t="s">
        <v>22</v>
      </c>
      <c r="H37" s="27"/>
      <c r="J37" s="3"/>
    </row>
    <row r="38" spans="1:10" ht="15" thickBot="1" x14ac:dyDescent="0.4">
      <c r="A38" s="11" t="s">
        <v>41</v>
      </c>
      <c r="B38" s="11"/>
      <c r="C38" s="5">
        <v>2450000</v>
      </c>
      <c r="H38" s="27"/>
    </row>
    <row r="39" spans="1:10" x14ac:dyDescent="0.35">
      <c r="A39" s="11" t="s">
        <v>42</v>
      </c>
      <c r="B39" s="11"/>
      <c r="C39" s="5">
        <v>100000</v>
      </c>
      <c r="E39" s="17" t="s">
        <v>11</v>
      </c>
      <c r="F39" s="21">
        <f>+ROUNDUP(C44/(C16-F32),0)</f>
        <v>2188</v>
      </c>
      <c r="G39" s="20" t="s">
        <v>12</v>
      </c>
      <c r="H39" s="27"/>
      <c r="J39" s="3"/>
    </row>
    <row r="40" spans="1:10" ht="15" thickBot="1" x14ac:dyDescent="0.4">
      <c r="A40" s="11">
        <v>0</v>
      </c>
      <c r="B40" s="11"/>
      <c r="C40" s="5">
        <v>0</v>
      </c>
      <c r="E40" s="18"/>
      <c r="F40" s="22"/>
      <c r="G40" s="20"/>
      <c r="H40" s="27"/>
    </row>
    <row r="41" spans="1:10" ht="14.4" customHeight="1" x14ac:dyDescent="0.35">
      <c r="A41" s="11">
        <v>0</v>
      </c>
      <c r="B41" s="11"/>
      <c r="C41" s="5">
        <v>0</v>
      </c>
      <c r="E41" s="18"/>
      <c r="F41" s="23">
        <f>+C16*F39</f>
        <v>4376000</v>
      </c>
      <c r="G41" s="20" t="s">
        <v>13</v>
      </c>
      <c r="H41" s="27"/>
    </row>
    <row r="42" spans="1:10" ht="15" thickBot="1" x14ac:dyDescent="0.4">
      <c r="A42" s="11">
        <v>0</v>
      </c>
      <c r="B42" s="11"/>
      <c r="C42" s="5">
        <v>0</v>
      </c>
      <c r="E42" s="19"/>
      <c r="F42" s="22"/>
      <c r="G42" s="20"/>
      <c r="H42" s="27"/>
    </row>
    <row r="43" spans="1:10" x14ac:dyDescent="0.35">
      <c r="A43" s="11">
        <v>0</v>
      </c>
      <c r="B43" s="11"/>
      <c r="C43" s="5">
        <v>0</v>
      </c>
      <c r="H43" s="27"/>
    </row>
    <row r="44" spans="1:10" x14ac:dyDescent="0.35">
      <c r="A44" s="15" t="s">
        <v>14</v>
      </c>
      <c r="B44" s="16"/>
      <c r="C44" s="6">
        <f>SUM(C37:C43)</f>
        <v>2750000</v>
      </c>
    </row>
  </sheetData>
  <sheetProtection formatCells="0" formatColumns="0" formatRows="0" insertColumns="0" insertRows="0" deleteColumns="0" deleteRows="0" selectLockedCells="1"/>
  <mergeCells count="37">
    <mergeCell ref="A21:B21"/>
    <mergeCell ref="G41:G42"/>
    <mergeCell ref="G39:G40"/>
    <mergeCell ref="F39:F40"/>
    <mergeCell ref="F41:F42"/>
    <mergeCell ref="A14:F14"/>
    <mergeCell ref="F19:F20"/>
    <mergeCell ref="A23:B23"/>
    <mergeCell ref="A22:B22"/>
    <mergeCell ref="A24:B24"/>
    <mergeCell ref="A32:E32"/>
    <mergeCell ref="A25:B25"/>
    <mergeCell ref="A26:B26"/>
    <mergeCell ref="A27:B27"/>
    <mergeCell ref="A28:B28"/>
    <mergeCell ref="A29:B29"/>
    <mergeCell ref="A44:B44"/>
    <mergeCell ref="E39:E42"/>
    <mergeCell ref="A39:B39"/>
    <mergeCell ref="A40:B40"/>
    <mergeCell ref="A41:B41"/>
    <mergeCell ref="A42:B42"/>
    <mergeCell ref="A43:B43"/>
    <mergeCell ref="C11:E11"/>
    <mergeCell ref="C12:E12"/>
    <mergeCell ref="C10:E10"/>
    <mergeCell ref="E19:E20"/>
    <mergeCell ref="A19:B20"/>
    <mergeCell ref="C19:C20"/>
    <mergeCell ref="D19:D20"/>
    <mergeCell ref="A16:B16"/>
    <mergeCell ref="A35:B36"/>
    <mergeCell ref="C35:C36"/>
    <mergeCell ref="A37:B37"/>
    <mergeCell ref="A38:B38"/>
    <mergeCell ref="A30:B30"/>
    <mergeCell ref="A31:B31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Dora Espinoza Ugalde</cp:lastModifiedBy>
  <cp:revision/>
  <dcterms:created xsi:type="dcterms:W3CDTF">2014-01-09T17:24:36Z</dcterms:created>
  <dcterms:modified xsi:type="dcterms:W3CDTF">2024-07-16T20:36:33Z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