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>
      <text>
        <r>
          <rPr>
            <sz val="9"/>
            <rFont val="Calibri"/>
            <charset val="134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<sst xmlns="http://schemas.openxmlformats.org/spreadsheetml/2006/main" count="27" uniqueCount="27">
  <si>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</si>
  <si>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Nutriplanets</t>
  </si>
  <si>
    <t>Centro Educativo:</t>
  </si>
  <si>
    <t>CTP CIT</t>
  </si>
  <si>
    <t>Nombre del tutor:</t>
  </si>
  <si>
    <t>Bryan Dinarte Zúñiga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</si>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</sst>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₡&quot;#,##0.00"/>
  </numFmts>
  <fonts count="24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5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178" fontId="3" fillId="3" borderId="4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78" fontId="0" fillId="2" borderId="0" xfId="0" applyNumberFormat="1" applyFill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49" fontId="4" fillId="2" borderId="7" xfId="0" applyNumberFormat="1" applyFont="1" applyFill="1" applyBorder="1" applyAlignment="1" applyProtection="1">
      <alignment horizontal="center"/>
      <protection locked="0"/>
    </xf>
    <xf numFmtId="178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0" fontId="4" fillId="4" borderId="8" xfId="0" applyFont="1" applyFill="1" applyBorder="1" applyAlignment="1" applyProtection="1">
      <alignment horizontal="center"/>
      <protection locked="0"/>
    </xf>
    <xf numFmtId="178" fontId="0" fillId="4" borderId="1" xfId="0" applyNumberFormat="1" applyFill="1" applyBorder="1" applyAlignment="1" applyProtection="1">
      <alignment horizontal="center"/>
      <protection hidden="1"/>
    </xf>
  </cellXfs>
  <cellStyles count="4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</cellStyles>
  <tableStyles count="0" defaultTableStyle="TableStyleMedium2" defaultPivotStyle="PivotStyleLight16"/>
  <colors>
    <mruColors>
      <color rgb="0000A0AF"/>
      <color rgb="00AF00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175000</c:v>
                </c:pt>
                <c:pt idx="1">
                  <c:v>68000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  <a:endParaRPr lang="es-ES"/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Ganancia</a:t>
                </a:r>
                <a:endParaRPr lang="es-ES"/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2497829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Género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20</c:v>
                </c:pt>
              </c:numCache>
            </c:numRef>
          </c:val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  <a:endParaRPr lang="es-ES"/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  <a:endParaRPr lang="es-E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Procedencia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36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  <a:endParaRPr lang="es-ES"/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  <a:endParaRPr lang="es-E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19185734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Edad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40</c:v>
                </c:pt>
                <c:pt idx="1">
                  <c:v>8</c:v>
                </c:pt>
              </c:numCache>
            </c:numRef>
          </c:val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dLbls>
            <c:delete val="1"/>
          </c:dLbls>
          <c:cat>
            <c:numRef>
              <c:f>'Modelo de Negocios'!$A$21:$A$31</c:f>
              <c:numCache>
                <c:formatCode>"₡"#,##0.00</c:formatCode>
                <c:ptCount val="11"/>
                <c:pt idx="0" c:formatCode="&quot;₡&quot;#,##0.00">
                  <c:v>7500</c:v>
                </c:pt>
                <c:pt idx="1" c:formatCode="&quot;₡&quot;#,##0.00">
                  <c:v>12500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Precios</a:t>
                </a:r>
                <a:endParaRPr lang="es-ES"/>
              </a:p>
            </c:rich>
          </c:tx>
          <c:layout/>
          <c:overlay val="0"/>
        </c:title>
        <c:numFmt formatCode="&quot;₡&quot;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  <a:endParaRPr lang="es-E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19185680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7" Type="http://schemas.openxmlformats.org/officeDocument/2006/relationships/image" Target="../media/image3.png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>
      <xdr:nvGraphicFramePr>
        <xdr:cNvPr id="6" name="Gráfico 5"/>
        <xdr:cNvGraphicFramePr/>
      </xdr:nvGraphicFramePr>
      <xdr:xfrm>
        <a:off x="25400" y="6445250"/>
        <a:ext cx="6438900" cy="4006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>
      <xdr:nvGraphicFramePr>
        <xdr:cNvPr id="7" name="Gráfico 6"/>
        <xdr:cNvGraphicFramePr/>
      </xdr:nvGraphicFramePr>
      <xdr:xfrm>
        <a:off x="6921500" y="6438900"/>
        <a:ext cx="5654675" cy="398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>
      <xdr:nvGraphicFramePr>
        <xdr:cNvPr id="8" name="Gráfico 7"/>
        <xdr:cNvGraphicFramePr/>
      </xdr:nvGraphicFramePr>
      <xdr:xfrm>
        <a:off x="25400" y="10687050"/>
        <a:ext cx="6464300" cy="3765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>
      <xdr:nvGraphicFramePr>
        <xdr:cNvPr id="9" name="Gráfico 8"/>
        <xdr:cNvGraphicFramePr/>
      </xdr:nvGraphicFramePr>
      <xdr:xfrm>
        <a:off x="6908800" y="10687050"/>
        <a:ext cx="5654675" cy="3727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378730</xdr:colOff>
      <xdr:row>7</xdr:row>
      <xdr:rowOff>15240</xdr:rowOff>
    </xdr:to>
    <xdr:pic>
      <xdr:nvPicPr>
        <xdr:cNvPr id="4" name="Imagen 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>
          <a:fillRect/>
        </a:stretch>
      </xdr:blipFill>
      <xdr:spPr>
        <a:xfrm>
          <a:off x="342900" y="449580"/>
          <a:ext cx="3940810" cy="8991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>
          <a:fillRect/>
        </a:stretch>
      </xdr:blipFill>
      <xdr:spPr>
        <a:xfrm rot="21403256">
          <a:off x="5167630" y="1124585"/>
          <a:ext cx="2245995" cy="7372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609600</xdr:colOff>
      <xdr:row>10</xdr:row>
      <xdr:rowOff>172114</xdr:rowOff>
    </xdr:to>
    <xdr:pic>
      <xdr:nvPicPr>
        <xdr:cNvPr id="10" name="Picture 3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957705"/>
          <a:ext cx="12262485" cy="119380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>
          <a:fillRect/>
        </a:stretch>
      </xdr:blipFill>
      <xdr:spPr>
        <a:xfrm>
          <a:off x="9262745" y="727075"/>
          <a:ext cx="3162935" cy="61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:P31"/>
  <sheetViews>
    <sheetView tabSelected="1" topLeftCell="A24" workbookViewId="0">
      <selection activeCell="R40" sqref="R40"/>
    </sheetView>
  </sheetViews>
  <sheetFormatPr defaultColWidth="10.8571428571429" defaultRowHeight="15"/>
  <cols>
    <col min="1" max="1" width="14.5714285714286" style="1" customWidth="1"/>
    <col min="2" max="2" width="12.1428571428571" style="1" customWidth="1"/>
    <col min="3" max="3" width="10" style="1" customWidth="1"/>
    <col min="4" max="4" width="12.7142857142857" style="1" customWidth="1"/>
    <col min="5" max="5" width="9.14285714285714" style="1" customWidth="1"/>
    <col min="6" max="6" width="9.42857142857143" style="1" customWidth="1"/>
    <col min="7" max="13" width="10.8571428571429" style="1"/>
    <col min="14" max="14" width="17.1428571428571" style="1" customWidth="1"/>
    <col min="15" max="15" width="13.8571428571429" style="1" customWidth="1"/>
    <col min="16" max="16" width="12.8571428571429" style="1" customWidth="1"/>
    <col min="17" max="16384" width="10.8571428571429" style="1"/>
  </cols>
  <sheetData>
    <row r="12" spans="1:5">
      <c r="A12" s="1" t="s">
        <v>0</v>
      </c>
      <c r="C12" s="2" t="s">
        <v>1</v>
      </c>
      <c r="D12" s="2"/>
      <c r="E12" s="2"/>
    </row>
    <row r="13" spans="1:5">
      <c r="A13" s="1" t="s">
        <v>2</v>
      </c>
      <c r="C13" s="2" t="s">
        <v>3</v>
      </c>
      <c r="D13" s="2"/>
      <c r="E13" s="2"/>
    </row>
    <row r="14" spans="1:5">
      <c r="A14" s="1" t="s">
        <v>4</v>
      </c>
      <c r="C14" s="2" t="s">
        <v>5</v>
      </c>
      <c r="D14" s="2"/>
      <c r="E14" s="2"/>
    </row>
    <row r="15" spans="1:2">
      <c r="A15" s="3"/>
      <c r="B15" s="3"/>
    </row>
    <row r="16" ht="21.75" spans="7:11">
      <c r="G16" s="4" t="s">
        <v>6</v>
      </c>
      <c r="H16" s="4"/>
      <c r="I16" s="4"/>
      <c r="J16" s="4"/>
      <c r="K16" s="4"/>
    </row>
    <row r="17" ht="15.75" spans="1:5">
      <c r="A17" s="5" t="s">
        <v>7</v>
      </c>
      <c r="B17" s="6"/>
      <c r="C17" s="7">
        <v>4000</v>
      </c>
      <c r="D17" s="8"/>
      <c r="E17" s="8"/>
    </row>
    <row r="18" ht="15.75" spans="1:5">
      <c r="A18" s="3"/>
      <c r="B18" s="3"/>
      <c r="C18" s="9"/>
      <c r="D18" s="8"/>
      <c r="E18" s="8"/>
    </row>
    <row r="19" ht="15.75" spans="3:13">
      <c r="C19" s="10" t="s">
        <v>8</v>
      </c>
      <c r="D19" s="11"/>
      <c r="E19" s="11" t="s">
        <v>9</v>
      </c>
      <c r="F19" s="11"/>
      <c r="G19" s="11" t="s">
        <v>10</v>
      </c>
      <c r="H19" s="11"/>
      <c r="I19" s="11"/>
      <c r="J19" s="11"/>
      <c r="K19" s="11"/>
      <c r="L19" s="11"/>
      <c r="M19" s="18"/>
    </row>
    <row r="20" spans="1:16">
      <c r="A20" s="12" t="s">
        <v>11</v>
      </c>
      <c r="B20" s="12" t="s">
        <v>12</v>
      </c>
      <c r="C20" s="13" t="s">
        <v>13</v>
      </c>
      <c r="D20" s="13" t="s">
        <v>14</v>
      </c>
      <c r="E20" s="13" t="s">
        <v>15</v>
      </c>
      <c r="F20" s="13" t="s">
        <v>16</v>
      </c>
      <c r="G20" s="14" t="s">
        <v>17</v>
      </c>
      <c r="H20" s="14" t="s">
        <v>18</v>
      </c>
      <c r="I20" s="14" t="s">
        <v>19</v>
      </c>
      <c r="J20" s="14" t="s">
        <v>20</v>
      </c>
      <c r="K20" s="14" t="s">
        <v>21</v>
      </c>
      <c r="L20" s="14" t="s">
        <v>22</v>
      </c>
      <c r="M20" s="14" t="s">
        <v>23</v>
      </c>
      <c r="N20" s="12" t="s">
        <v>24</v>
      </c>
      <c r="O20" s="12" t="s">
        <v>25</v>
      </c>
      <c r="P20" s="12" t="s">
        <v>26</v>
      </c>
    </row>
    <row r="21" spans="1:16">
      <c r="A21" s="15">
        <v>7500</v>
      </c>
      <c r="B21" s="16">
        <v>42</v>
      </c>
      <c r="C21" s="16">
        <v>20</v>
      </c>
      <c r="D21" s="17">
        <f>+B21-C21</f>
        <v>22</v>
      </c>
      <c r="E21" s="16">
        <v>6</v>
      </c>
      <c r="F21" s="17">
        <f>+B21-E21</f>
        <v>36</v>
      </c>
      <c r="G21" s="16"/>
      <c r="H21" s="16">
        <v>40</v>
      </c>
      <c r="I21" s="16">
        <v>1</v>
      </c>
      <c r="J21" s="16">
        <v>1</v>
      </c>
      <c r="K21" s="16"/>
      <c r="L21" s="16"/>
      <c r="M21" s="16"/>
      <c r="N21" s="17">
        <f t="shared" ref="N21:N30" si="0">+N22+B21</f>
        <v>50</v>
      </c>
      <c r="O21" s="19">
        <f t="shared" ref="O21:O31" si="1">+N21*A21</f>
        <v>375000</v>
      </c>
      <c r="P21" s="19">
        <f>+O21-($C$17*N21)</f>
        <v>175000</v>
      </c>
    </row>
    <row r="22" spans="1:16">
      <c r="A22" s="15">
        <v>12500</v>
      </c>
      <c r="B22" s="16">
        <v>8</v>
      </c>
      <c r="C22" s="16"/>
      <c r="D22" s="17">
        <f t="shared" ref="D22:D31" si="2">+B22-C22</f>
        <v>8</v>
      </c>
      <c r="E22" s="16"/>
      <c r="F22" s="17">
        <f t="shared" ref="F22:F31" si="3">+B22-E22</f>
        <v>8</v>
      </c>
      <c r="G22" s="16"/>
      <c r="H22" s="16">
        <v>8</v>
      </c>
      <c r="I22" s="16"/>
      <c r="J22" s="16"/>
      <c r="K22" s="16"/>
      <c r="L22" s="16"/>
      <c r="M22" s="16"/>
      <c r="N22" s="17">
        <f t="shared" si="0"/>
        <v>8</v>
      </c>
      <c r="O22" s="19">
        <f t="shared" si="1"/>
        <v>100000</v>
      </c>
      <c r="P22" s="19">
        <f t="shared" ref="P22:P31" si="4">+O22-($C$17*N22)</f>
        <v>68000</v>
      </c>
    </row>
    <row r="23" spans="1:16">
      <c r="A23" s="15"/>
      <c r="B23" s="16"/>
      <c r="C23" s="16"/>
      <c r="D23" s="17">
        <f t="shared" si="2"/>
        <v>0</v>
      </c>
      <c r="E23" s="16"/>
      <c r="F23" s="17">
        <f t="shared" si="3"/>
        <v>0</v>
      </c>
      <c r="G23" s="16"/>
      <c r="H23" s="16"/>
      <c r="I23" s="16"/>
      <c r="J23" s="16"/>
      <c r="K23" s="16"/>
      <c r="L23" s="16"/>
      <c r="M23" s="16"/>
      <c r="N23" s="17">
        <f t="shared" si="0"/>
        <v>0</v>
      </c>
      <c r="O23" s="19">
        <f t="shared" si="1"/>
        <v>0</v>
      </c>
      <c r="P23" s="19">
        <f t="shared" si="4"/>
        <v>0</v>
      </c>
    </row>
    <row r="24" spans="1:16">
      <c r="A24" s="15"/>
      <c r="B24" s="16"/>
      <c r="C24" s="16"/>
      <c r="D24" s="17">
        <f t="shared" si="2"/>
        <v>0</v>
      </c>
      <c r="E24" s="16"/>
      <c r="F24" s="17">
        <f t="shared" si="3"/>
        <v>0</v>
      </c>
      <c r="G24" s="16"/>
      <c r="H24" s="16"/>
      <c r="I24" s="16"/>
      <c r="J24" s="16"/>
      <c r="K24" s="16"/>
      <c r="L24" s="16"/>
      <c r="M24" s="16"/>
      <c r="N24" s="17">
        <f t="shared" si="0"/>
        <v>0</v>
      </c>
      <c r="O24" s="19">
        <f t="shared" si="1"/>
        <v>0</v>
      </c>
      <c r="P24" s="19">
        <f t="shared" si="4"/>
        <v>0</v>
      </c>
    </row>
    <row r="25" spans="1:16">
      <c r="A25" s="15"/>
      <c r="B25" s="16"/>
      <c r="C25" s="16"/>
      <c r="D25" s="17">
        <f t="shared" si="2"/>
        <v>0</v>
      </c>
      <c r="E25" s="16"/>
      <c r="F25" s="17">
        <f t="shared" si="3"/>
        <v>0</v>
      </c>
      <c r="G25" s="16"/>
      <c r="H25" s="16"/>
      <c r="I25" s="16"/>
      <c r="J25" s="16"/>
      <c r="K25" s="16"/>
      <c r="L25" s="16"/>
      <c r="M25" s="16"/>
      <c r="N25" s="17">
        <f t="shared" si="0"/>
        <v>0</v>
      </c>
      <c r="O25" s="19">
        <f t="shared" si="1"/>
        <v>0</v>
      </c>
      <c r="P25" s="19">
        <f t="shared" si="4"/>
        <v>0</v>
      </c>
    </row>
    <row r="26" spans="1:16">
      <c r="A26" s="15"/>
      <c r="B26" s="16"/>
      <c r="C26" s="16"/>
      <c r="D26" s="17">
        <f t="shared" si="2"/>
        <v>0</v>
      </c>
      <c r="E26" s="16"/>
      <c r="F26" s="17">
        <f t="shared" si="3"/>
        <v>0</v>
      </c>
      <c r="G26" s="16"/>
      <c r="H26" s="16"/>
      <c r="I26" s="16"/>
      <c r="J26" s="16"/>
      <c r="K26" s="16"/>
      <c r="L26" s="16"/>
      <c r="M26" s="16"/>
      <c r="N26" s="17">
        <f t="shared" si="0"/>
        <v>0</v>
      </c>
      <c r="O26" s="19">
        <f t="shared" si="1"/>
        <v>0</v>
      </c>
      <c r="P26" s="19">
        <f t="shared" si="4"/>
        <v>0</v>
      </c>
    </row>
    <row r="27" spans="1:16">
      <c r="A27" s="15"/>
      <c r="B27" s="16"/>
      <c r="C27" s="16"/>
      <c r="D27" s="17">
        <f t="shared" si="2"/>
        <v>0</v>
      </c>
      <c r="E27" s="16"/>
      <c r="F27" s="17">
        <f t="shared" si="3"/>
        <v>0</v>
      </c>
      <c r="G27" s="16"/>
      <c r="H27" s="16"/>
      <c r="I27" s="16"/>
      <c r="J27" s="16"/>
      <c r="K27" s="16"/>
      <c r="L27" s="16"/>
      <c r="M27" s="16"/>
      <c r="N27" s="17">
        <f t="shared" si="0"/>
        <v>0</v>
      </c>
      <c r="O27" s="19">
        <f t="shared" si="1"/>
        <v>0</v>
      </c>
      <c r="P27" s="19">
        <f t="shared" si="4"/>
        <v>0</v>
      </c>
    </row>
    <row r="28" spans="1:16">
      <c r="A28" s="15"/>
      <c r="B28" s="16"/>
      <c r="C28" s="16"/>
      <c r="D28" s="17">
        <f t="shared" si="2"/>
        <v>0</v>
      </c>
      <c r="E28" s="16"/>
      <c r="F28" s="17">
        <f t="shared" si="3"/>
        <v>0</v>
      </c>
      <c r="G28" s="16"/>
      <c r="H28" s="16"/>
      <c r="I28" s="16"/>
      <c r="J28" s="16"/>
      <c r="K28" s="16"/>
      <c r="L28" s="16"/>
      <c r="M28" s="16"/>
      <c r="N28" s="17">
        <f t="shared" si="0"/>
        <v>0</v>
      </c>
      <c r="O28" s="19">
        <f t="shared" si="1"/>
        <v>0</v>
      </c>
      <c r="P28" s="19">
        <f t="shared" si="4"/>
        <v>0</v>
      </c>
    </row>
    <row r="29" spans="1:16">
      <c r="A29" s="15"/>
      <c r="B29" s="16"/>
      <c r="C29" s="16"/>
      <c r="D29" s="17">
        <f t="shared" si="2"/>
        <v>0</v>
      </c>
      <c r="E29" s="16"/>
      <c r="F29" s="17">
        <f t="shared" si="3"/>
        <v>0</v>
      </c>
      <c r="G29" s="16"/>
      <c r="H29" s="16"/>
      <c r="I29" s="16"/>
      <c r="J29" s="16"/>
      <c r="K29" s="16"/>
      <c r="L29" s="16"/>
      <c r="M29" s="16"/>
      <c r="N29" s="17">
        <f t="shared" si="0"/>
        <v>0</v>
      </c>
      <c r="O29" s="19">
        <f t="shared" si="1"/>
        <v>0</v>
      </c>
      <c r="P29" s="19">
        <f t="shared" si="4"/>
        <v>0</v>
      </c>
    </row>
    <row r="30" spans="1:16">
      <c r="A30" s="15"/>
      <c r="B30" s="16"/>
      <c r="C30" s="16"/>
      <c r="D30" s="17">
        <f t="shared" si="2"/>
        <v>0</v>
      </c>
      <c r="E30" s="16"/>
      <c r="F30" s="17">
        <f t="shared" si="3"/>
        <v>0</v>
      </c>
      <c r="G30" s="16"/>
      <c r="H30" s="16"/>
      <c r="I30" s="16"/>
      <c r="J30" s="16"/>
      <c r="K30" s="16"/>
      <c r="L30" s="16"/>
      <c r="M30" s="16"/>
      <c r="N30" s="17">
        <f t="shared" si="0"/>
        <v>0</v>
      </c>
      <c r="O30" s="19">
        <f t="shared" si="1"/>
        <v>0</v>
      </c>
      <c r="P30" s="19">
        <f t="shared" si="4"/>
        <v>0</v>
      </c>
    </row>
    <row r="31" spans="1:16">
      <c r="A31" s="15"/>
      <c r="B31" s="16"/>
      <c r="C31" s="16"/>
      <c r="D31" s="17">
        <f t="shared" si="2"/>
        <v>0</v>
      </c>
      <c r="E31" s="16"/>
      <c r="F31" s="17">
        <f t="shared" si="3"/>
        <v>0</v>
      </c>
      <c r="G31" s="16"/>
      <c r="H31" s="16"/>
      <c r="I31" s="16"/>
      <c r="J31" s="16"/>
      <c r="K31" s="16"/>
      <c r="L31" s="16"/>
      <c r="M31" s="16"/>
      <c r="N31" s="17">
        <f>+B31</f>
        <v>0</v>
      </c>
      <c r="O31" s="19">
        <f t="shared" si="1"/>
        <v>0</v>
      </c>
      <c r="P31" s="19">
        <f t="shared" si="4"/>
        <v>0</v>
      </c>
    </row>
  </sheetData>
  <sheetProtection password="DFC0" sheet="1" selectLockedCells="1" formatCells="0" formatColumns="0" formatRows="0" insertRows="0" insertColumns="0" deleteColumns="0" deleteRows="0" scenarios="1"/>
  <mergeCells count="8">
    <mergeCell ref="C12:E12"/>
    <mergeCell ref="C13:E13"/>
    <mergeCell ref="C14:E14"/>
    <mergeCell ref="G16:K16"/>
    <mergeCell ref="A17:B17"/>
    <mergeCell ref="C19:D19"/>
    <mergeCell ref="E19:F19"/>
    <mergeCell ref="G19:M19"/>
  </mergeCells>
  <pageMargins left="0.7" right="0.7" top="0.75" bottom="0.75" header="0.3" footer="0.3"/>
  <pageSetup paperSize="1" orientation="portrait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5 e 7 e f 9 d 6 - 5 c f a - 4 b a c - b e 0 3 - d 6 7 3 e f f d e 2 9 7 "   x s i : n i l = " t r u e " / > < l c f 7 6 f 1 5 5 c e d 4 d d c b 4 0 9 7 1 3 4 f f 3 c 3 3 2 f   x m l n s = " b f 0 9 2 b 8 a - d 2 4 7 - 4 6 a d - b 0 e b - d d c 1 0 2 d e e 5 9 b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9 F E 5 3 5 8 3 0 2 B 3 2 6 4 3 9 F E F E 8 2 2 2 C 7 F 0 F 1 E "   m a : c o n t e n t T y p e V e r s i o n = " 1 8 "   m a : c o n t e n t T y p e D e s c r i p t i o n = " C r e a r   n u e v o   d o c u m e n t o . "   m a : c o n t e n t T y p e S c o p e = " "   m a : v e r s i o n I D = " f 9 3 7 3 3 1 1 6 f 9 1 c 6 0 e 9 8 b 4 2 0 2 4 d 5 7 1 5 c 1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c 9 5 3 e 7 9 e 0 3 9 1 5 1 7 6 d 1 1 d 4 a 8 f b 5 9 8 c 6 9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f 0 9 2 b 8 a - d 2 4 7 - 4 6 a d - b 0 e b - d d c 1 0 2 d e e 5 9 b "   x m l n s : n s 3 = " 5 e 7 e f 9 d 6 - 5 c f a - 4 b a c - b e 0 3 - d 6 7 3 e f f d e 2 9 7 " >  
 < x s d : i m p o r t   n a m e s p a c e = " b f 0 9 2 b 8 a - d 2 4 7 - 4 6 a d - b 0 e b - d d c 1 0 2 d e e 5 9 b " / >  
 < x s d : i m p o r t   n a m e s p a c e = " 5 e 7 e f 9 d 6 - 5 c f a - 4 b a c - b e 0 3 - d 6 7 3 e f f d e 2 9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f 0 9 2 b 8 a - d 2 4 7 - 4 6 a d - b 0 e b - d d c 1 0 2 d e e 5 9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4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5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0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e 5 c 6 e d 5 7 - a 4 e 6 - 4 1 2 b - 9 8 b 5 - a f 8 2 7 9 7 f c 0 f 6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4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5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5 e 7 e f 9 d 6 - 5 c f a - 4 b a c - b e 0 3 - d 6 7 3 e f f d e 2 9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3 "   n i l l a b l e = " t r u e "   m a : d i s p l a y N a m e = " T a x o n o m y   C a t c h   A l l   C o l u m n "   m a : h i d d e n = " t r u e "   m a : l i s t = " { 5 1 6 4 f 9 d 8 - 2 4 7 4 - 4 9 a 4 - 8 7 1 6 - f c 7 1 a a 9 4 8 c 8 6 } "   m a : i n t e r n a l N a m e = " T a x C a t c h A l l "   m a : s h o w F i e l d = " C a t c h A l l D a t a "   m a : w e b = " 5 e 7 e f 9 d 6 - 5 c f a - 4 b a c - b e 0 3 - d 6 7 3 e f f d e 2 9 7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B8C93CA-B4FC-456D-AB1A-7C0FB4C780C4}">
  <ds:schemaRefs/>
</ds:datastoreItem>
</file>

<file path=customXml/itemProps2.xml><?xml version="1.0" encoding="utf-8"?>
<ds:datastoreItem xmlns:ds="http://schemas.openxmlformats.org/officeDocument/2006/customXml" ds:itemID="{79D68051-2859-4646-A2B2-1BB91E293134}">
  <ds:schemaRefs/>
</ds:datastoreItem>
</file>

<file path=customXml/itemProps3.xml><?xml version="1.0" encoding="utf-8"?>
<ds:datastoreItem xmlns:ds="http://schemas.openxmlformats.org/officeDocument/2006/customXml" ds:itemID="{15E1A900-0132-431C-9E98-5ADFBE3FFC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Modelo de Negocios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Docente</cp:lastModifiedBy>
  <dcterms:created xsi:type="dcterms:W3CDTF">2014-01-09T17:24:00Z</dcterms:created>
  <dcterms:modified xsi:type="dcterms:W3CDTF">2024-06-10T14:12:50Z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  <property fmtid="{D5CDD505-2E9C-101B-9397-08002B2CF9AE}" pid="4" name="ICV">
    <vt:lpwstr>902B9D912B5C43B281BC33C79E6933D8_13</vt:lpwstr>
  </property>
  <property fmtid="{D5CDD505-2E9C-101B-9397-08002B2CF9AE}" pid="5" name="KSOProductBuildVer">
    <vt:lpwstr>1033-12.2.0.17119</vt:lpwstr>
  </property>
</Properties>
</file>