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51BA8683-CE58-4FE1-8D48-77FBD2F1C7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<sst xmlns="http://schemas.openxmlformats.org/spreadsheetml/2006/main" count="27" uniqueCount="27">
  <si>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</si>
  <si>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Centro Educativo:</t>
  </si>
  <si>
    <t>Nombre del tutor: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</si>
  <si>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</si>
  <si>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</si>
  <si>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</si>
  <si>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</si>
  <si>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</si>
  <si>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</si>
  <si>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</si>
  <si>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</si>
  <si>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</si>
  <si>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</si>
  <si>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</si>
  <si>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</si>
  <si>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</si>
  <si>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</si>
  <si>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</si>
  <si>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</si>
  <si>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</si>
  <si>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</si>
  <si>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</si>
  <si>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</si>
  <si>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</si>
  <si>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Luz Esencial</t>
  </si>
  <si>
    <t>C.T.P Braulio Odio Herrera</t>
  </si>
  <si>
    <t>Krisia Cruz Cordero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</si>
</sst>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9" builtinId="8" hidden="1"/>
    <cellStyle name="Hipervínculo" xfId="3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11" builtinId="8" hidden="1"/>
    <cellStyle name="Hipervínculo" xfId="1" builtinId="8" hidden="1"/>
    <cellStyle name="Hipervínculo visitado" xfId="4" builtinId="9" hidden="1"/>
    <cellStyle name="Hipervínculo visitado" xfId="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4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2500</c:v>
                </c:pt>
                <c:pt idx="2">
                  <c:v>2000</c:v>
                </c:pt>
                <c:pt idx="3">
                  <c:v>3500</c:v>
                </c:pt>
                <c:pt idx="4">
                  <c:v>3000</c:v>
                </c:pt>
                <c:pt idx="5">
                  <c:v>4500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12592.5</c:v>
                </c:pt>
                <c:pt idx="1">
                  <c:v>61314.75</c:v>
                </c:pt>
                <c:pt idx="2">
                  <c:v>42562.9</c:v>
                </c:pt>
                <c:pt idx="3">
                  <c:v>63292.55</c:v>
                </c:pt>
                <c:pt idx="4">
                  <c:v>45037</c:v>
                </c:pt>
                <c:pt idx="5">
                  <c:v>26262.95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2500</c:v>
                </c:pt>
                <c:pt idx="2">
                  <c:v>2000</c:v>
                </c:pt>
                <c:pt idx="3">
                  <c:v>3500</c:v>
                </c:pt>
                <c:pt idx="4">
                  <c:v>3000</c:v>
                </c:pt>
                <c:pt idx="5">
                  <c:v>4500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7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2500</c:v>
                </c:pt>
                <c:pt idx="2">
                  <c:v>2000</c:v>
                </c:pt>
                <c:pt idx="3">
                  <c:v>3500</c:v>
                </c:pt>
                <c:pt idx="4">
                  <c:v>3000</c:v>
                </c:pt>
                <c:pt idx="5">
                  <c:v>4500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8</c:v>
                </c:pt>
                <c:pt idx="1">
                  <c:v>0</c:v>
                </c:pt>
                <c:pt idx="2">
                  <c:v>6</c:v>
                </c:pt>
                <c:pt idx="3">
                  <c:v>1</c:v>
                </c:pt>
                <c:pt idx="4">
                  <c:v>9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2500</c:v>
                </c:pt>
                <c:pt idx="2">
                  <c:v>2000</c:v>
                </c:pt>
                <c:pt idx="3">
                  <c:v>3500</c:v>
                </c:pt>
                <c:pt idx="4">
                  <c:v>3000</c:v>
                </c:pt>
                <c:pt idx="5">
                  <c:v>4500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12</c:v>
                </c:pt>
                <c:pt idx="1">
                  <c:v>1</c:v>
                </c:pt>
                <c:pt idx="2">
                  <c:v>9</c:v>
                </c:pt>
                <c:pt idx="3">
                  <c:v>2</c:v>
                </c:pt>
                <c:pt idx="4">
                  <c:v>13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2500</c:v>
                </c:pt>
                <c:pt idx="2">
                  <c:v>2000</c:v>
                </c:pt>
                <c:pt idx="3">
                  <c:v>3500</c:v>
                </c:pt>
                <c:pt idx="4">
                  <c:v>3000</c:v>
                </c:pt>
                <c:pt idx="5">
                  <c:v>4500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2500</c:v>
                </c:pt>
                <c:pt idx="2">
                  <c:v>2000</c:v>
                </c:pt>
                <c:pt idx="3">
                  <c:v>3500</c:v>
                </c:pt>
                <c:pt idx="4">
                  <c:v>3000</c:v>
                </c:pt>
                <c:pt idx="5">
                  <c:v>4500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2500</c:v>
                </c:pt>
                <c:pt idx="2">
                  <c:v>2000</c:v>
                </c:pt>
                <c:pt idx="3">
                  <c:v>3500</c:v>
                </c:pt>
                <c:pt idx="4">
                  <c:v>3000</c:v>
                </c:pt>
                <c:pt idx="5">
                  <c:v>4500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13</c:v>
                </c:pt>
                <c:pt idx="1">
                  <c:v>1</c:v>
                </c:pt>
                <c:pt idx="2">
                  <c:v>7</c:v>
                </c:pt>
                <c:pt idx="3">
                  <c:v>2</c:v>
                </c:pt>
                <c:pt idx="4">
                  <c:v>9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2500</c:v>
                </c:pt>
                <c:pt idx="2">
                  <c:v>2000</c:v>
                </c:pt>
                <c:pt idx="3">
                  <c:v>3500</c:v>
                </c:pt>
                <c:pt idx="4">
                  <c:v>3000</c:v>
                </c:pt>
                <c:pt idx="5">
                  <c:v>4500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2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2500</c:v>
                </c:pt>
                <c:pt idx="2">
                  <c:v>2000</c:v>
                </c:pt>
                <c:pt idx="3">
                  <c:v>3500</c:v>
                </c:pt>
                <c:pt idx="4">
                  <c:v>3000</c:v>
                </c:pt>
                <c:pt idx="5">
                  <c:v>4500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2500</c:v>
                </c:pt>
                <c:pt idx="2">
                  <c:v>2000</c:v>
                </c:pt>
                <c:pt idx="3">
                  <c:v>3500</c:v>
                </c:pt>
                <c:pt idx="4">
                  <c:v>3000</c:v>
                </c:pt>
                <c:pt idx="5">
                  <c:v>4500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2500</c:v>
                </c:pt>
                <c:pt idx="2">
                  <c:v>2000</c:v>
                </c:pt>
                <c:pt idx="3">
                  <c:v>3500</c:v>
                </c:pt>
                <c:pt idx="4">
                  <c:v>3000</c:v>
                </c:pt>
                <c:pt idx="5">
                  <c:v>4500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2500</c:v>
                </c:pt>
                <c:pt idx="2">
                  <c:v>2000</c:v>
                </c:pt>
                <c:pt idx="3">
                  <c:v>3500</c:v>
                </c:pt>
                <c:pt idx="4">
                  <c:v>3000</c:v>
                </c:pt>
                <c:pt idx="5">
                  <c:v>4500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580660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830580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1" workbookViewId="0">
      <selection activeCell="K27" sqref="K27"/>
    </sheetView>
  </sheetViews>
  <sheetFormatPr baseColWidth="10" defaultColWidth="10.7109375" defaultRowHeight="15" x14ac:dyDescent="0.25"/>
  <cols>
    <col min="1" max="1" width="11.42578125" style="1" customWidth="1"/>
    <col min="2" max="2" width="12.28515625" style="1" customWidth="1"/>
    <col min="3" max="3" width="10.140625" style="1" bestFit="1" customWidth="1"/>
    <col min="4" max="4" width="12.7109375" style="1" bestFit="1" customWidth="1"/>
    <col min="5" max="5" width="9.28515625" style="1" customWidth="1"/>
    <col min="6" max="6" width="9.42578125" style="1" customWidth="1"/>
    <col min="7" max="13" width="10.7109375" style="1"/>
    <col min="14" max="14" width="17.28515625" style="1" bestFit="1" customWidth="1"/>
    <col min="15" max="15" width="13.7109375" style="1" customWidth="1"/>
    <col min="16" max="16" width="13.140625" style="1" bestFit="1" customWidth="1"/>
    <col min="17" max="16384" width="10.7109375" style="1"/>
  </cols>
  <sheetData>
    <row r="12" spans="1:11" x14ac:dyDescent="0.25">
      <c r="A12" s="1" t="s">
        <v>0</v>
      </c>
      <c r="C12" s="16" t="s">
        <v>24</v>
      </c>
      <c r="D12" s="16"/>
      <c r="E12" s="16"/>
    </row>
    <row r="13" spans="1:11" x14ac:dyDescent="0.25">
      <c r="A13" s="1" t="s">
        <v>1</v>
      </c>
      <c r="C13" s="16" t="s">
        <v>25</v>
      </c>
      <c r="D13" s="16"/>
      <c r="E13" s="16"/>
    </row>
    <row r="14" spans="1:11" x14ac:dyDescent="0.25">
      <c r="A14" s="1" t="s">
        <v>2</v>
      </c>
      <c r="C14" s="16" t="s">
        <v>26</v>
      </c>
      <c r="D14" s="16"/>
      <c r="E14" s="16"/>
    </row>
    <row r="15" spans="1:11" x14ac:dyDescent="0.25">
      <c r="A15" s="2"/>
      <c r="B15" s="2"/>
    </row>
    <row r="16" spans="1:11" ht="21.75" thickBot="1" x14ac:dyDescent="0.4">
      <c r="G16" s="15" t="s">
        <v>3</v>
      </c>
      <c r="H16" s="15"/>
      <c r="I16" s="15"/>
      <c r="J16" s="15"/>
      <c r="K16" s="15"/>
    </row>
    <row r="17" spans="1:16" ht="15.75" thickBot="1" x14ac:dyDescent="0.3">
      <c r="A17" s="17" t="s">
        <v>4</v>
      </c>
      <c r="B17" s="18"/>
      <c r="C17" s="12">
        <v>748.15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9" t="s">
        <v>5</v>
      </c>
      <c r="D19" s="13"/>
      <c r="E19" s="13" t="s">
        <v>6</v>
      </c>
      <c r="F19" s="13"/>
      <c r="G19" s="13" t="s">
        <v>7</v>
      </c>
      <c r="H19" s="13"/>
      <c r="I19" s="13"/>
      <c r="J19" s="13"/>
      <c r="K19" s="13"/>
      <c r="L19" s="13"/>
      <c r="M19" s="14"/>
    </row>
    <row r="20" spans="1:16" x14ac:dyDescent="0.25">
      <c r="A20" s="6" t="s">
        <v>8</v>
      </c>
      <c r="B20" s="6" t="s">
        <v>9</v>
      </c>
      <c r="C20" s="7" t="s">
        <v>10</v>
      </c>
      <c r="D20" s="7" t="s">
        <v>11</v>
      </c>
      <c r="E20" s="7" t="s">
        <v>12</v>
      </c>
      <c r="F20" s="7" t="s">
        <v>13</v>
      </c>
      <c r="G20" s="8" t="s">
        <v>14</v>
      </c>
      <c r="H20" s="8" t="s">
        <v>15</v>
      </c>
      <c r="I20" s="8" t="s">
        <v>16</v>
      </c>
      <c r="J20" s="8" t="s">
        <v>17</v>
      </c>
      <c r="K20" s="8" t="s">
        <v>18</v>
      </c>
      <c r="L20" s="8" t="s">
        <v>19</v>
      </c>
      <c r="M20" s="8" t="s">
        <v>20</v>
      </c>
      <c r="N20" s="6" t="s">
        <v>21</v>
      </c>
      <c r="O20" s="6" t="s">
        <v>22</v>
      </c>
      <c r="P20" s="6" t="s">
        <v>23</v>
      </c>
    </row>
    <row r="21" spans="1:16" x14ac:dyDescent="0.25">
      <c r="A21" s="4">
        <v>1000</v>
      </c>
      <c r="B21" s="3">
        <v>15</v>
      </c>
      <c r="C21" s="3">
        <v>7</v>
      </c>
      <c r="D21" s="9">
        <f>+B21-C21</f>
        <v>8</v>
      </c>
      <c r="E21" s="3">
        <v>12</v>
      </c>
      <c r="F21" s="9">
        <f>+B21-E21</f>
        <v>3</v>
      </c>
      <c r="G21" s="3"/>
      <c r="H21" s="3">
        <v>13</v>
      </c>
      <c r="I21" s="3"/>
      <c r="J21" s="3">
        <v>1</v>
      </c>
      <c r="K21" s="3"/>
      <c r="L21" s="3">
        <v>1</v>
      </c>
      <c r="M21" s="3"/>
      <c r="N21" s="9">
        <f t="shared" ref="N21:N30" si="0">+N22+B21</f>
        <v>50</v>
      </c>
      <c r="O21" s="10">
        <f t="shared" ref="O21:O31" si="1">+N21*A21</f>
        <v>50000</v>
      </c>
      <c r="P21" s="10">
        <f>+O21-($C$17*N21)</f>
        <v>12592.5</v>
      </c>
    </row>
    <row r="22" spans="1:16" x14ac:dyDescent="0.25">
      <c r="A22" s="4">
        <v>2500</v>
      </c>
      <c r="B22" s="3">
        <v>1</v>
      </c>
      <c r="C22" s="3">
        <v>1</v>
      </c>
      <c r="D22" s="9">
        <f t="shared" ref="D22:D31" si="2">+B22-C22</f>
        <v>0</v>
      </c>
      <c r="E22" s="3">
        <v>1</v>
      </c>
      <c r="F22" s="9">
        <f t="shared" ref="F22:F31" si="3">+B22-E22</f>
        <v>0</v>
      </c>
      <c r="G22" s="3"/>
      <c r="H22" s="3">
        <v>1</v>
      </c>
      <c r="I22" s="3"/>
      <c r="J22" s="3"/>
      <c r="K22" s="3"/>
      <c r="L22" s="3"/>
      <c r="M22" s="3"/>
      <c r="N22" s="9">
        <f t="shared" si="0"/>
        <v>35</v>
      </c>
      <c r="O22" s="10">
        <f t="shared" si="1"/>
        <v>87500</v>
      </c>
      <c r="P22" s="10">
        <f t="shared" ref="P22:P31" si="4">+O22-($C$17*N22)</f>
        <v>61314.75</v>
      </c>
    </row>
    <row r="23" spans="1:16" x14ac:dyDescent="0.25">
      <c r="A23" s="4">
        <v>2000</v>
      </c>
      <c r="B23" s="3">
        <v>11</v>
      </c>
      <c r="C23" s="3">
        <v>5</v>
      </c>
      <c r="D23" s="9">
        <f t="shared" si="2"/>
        <v>6</v>
      </c>
      <c r="E23" s="3">
        <v>9</v>
      </c>
      <c r="F23" s="9">
        <f t="shared" si="3"/>
        <v>2</v>
      </c>
      <c r="G23" s="3"/>
      <c r="H23" s="3">
        <v>7</v>
      </c>
      <c r="I23" s="3">
        <v>1</v>
      </c>
      <c r="J23" s="3">
        <v>1</v>
      </c>
      <c r="K23" s="3">
        <v>2</v>
      </c>
      <c r="L23" s="3"/>
      <c r="M23" s="3"/>
      <c r="N23" s="9">
        <f t="shared" si="0"/>
        <v>34</v>
      </c>
      <c r="O23" s="10">
        <f t="shared" si="1"/>
        <v>68000</v>
      </c>
      <c r="P23" s="10">
        <f t="shared" si="4"/>
        <v>42562.9</v>
      </c>
    </row>
    <row r="24" spans="1:16" x14ac:dyDescent="0.25">
      <c r="A24" s="4">
        <v>3500</v>
      </c>
      <c r="B24" s="3">
        <v>3</v>
      </c>
      <c r="C24" s="3">
        <v>2</v>
      </c>
      <c r="D24" s="9">
        <f t="shared" si="2"/>
        <v>1</v>
      </c>
      <c r="E24" s="3">
        <v>2</v>
      </c>
      <c r="F24" s="9">
        <f t="shared" si="3"/>
        <v>1</v>
      </c>
      <c r="G24" s="3"/>
      <c r="H24" s="3">
        <v>2</v>
      </c>
      <c r="I24" s="3"/>
      <c r="J24" s="3"/>
      <c r="K24" s="3">
        <v>1</v>
      </c>
      <c r="L24" s="3"/>
      <c r="M24" s="3"/>
      <c r="N24" s="9">
        <f t="shared" si="0"/>
        <v>23</v>
      </c>
      <c r="O24" s="10">
        <f t="shared" si="1"/>
        <v>80500</v>
      </c>
      <c r="P24" s="10">
        <f t="shared" si="4"/>
        <v>63292.55</v>
      </c>
    </row>
    <row r="25" spans="1:16" x14ac:dyDescent="0.25">
      <c r="A25" s="4">
        <v>3000</v>
      </c>
      <c r="B25" s="3">
        <v>13</v>
      </c>
      <c r="C25" s="3">
        <v>4</v>
      </c>
      <c r="D25" s="9">
        <f t="shared" si="2"/>
        <v>9</v>
      </c>
      <c r="E25" s="3">
        <v>13</v>
      </c>
      <c r="F25" s="9">
        <f t="shared" si="3"/>
        <v>0</v>
      </c>
      <c r="G25" s="3"/>
      <c r="H25" s="3">
        <v>9</v>
      </c>
      <c r="I25" s="3">
        <v>1</v>
      </c>
      <c r="J25" s="3">
        <v>1</v>
      </c>
      <c r="K25" s="3">
        <v>1</v>
      </c>
      <c r="L25" s="3">
        <v>1</v>
      </c>
      <c r="M25" s="3"/>
      <c r="N25" s="9">
        <f t="shared" si="0"/>
        <v>20</v>
      </c>
      <c r="O25" s="10">
        <f t="shared" si="1"/>
        <v>60000</v>
      </c>
      <c r="P25" s="10">
        <f t="shared" si="4"/>
        <v>45037</v>
      </c>
    </row>
    <row r="26" spans="1:16" x14ac:dyDescent="0.25">
      <c r="A26" s="4">
        <v>4500</v>
      </c>
      <c r="B26" s="3">
        <v>7</v>
      </c>
      <c r="C26" s="3">
        <v>3</v>
      </c>
      <c r="D26" s="9">
        <f t="shared" si="2"/>
        <v>4</v>
      </c>
      <c r="E26" s="3">
        <v>7</v>
      </c>
      <c r="F26" s="9">
        <f t="shared" si="3"/>
        <v>0</v>
      </c>
      <c r="G26" s="3"/>
      <c r="H26" s="3">
        <v>4</v>
      </c>
      <c r="I26" s="3"/>
      <c r="J26" s="3">
        <v>2</v>
      </c>
      <c r="K26" s="3"/>
      <c r="L26" s="3"/>
      <c r="M26" s="3">
        <v>1</v>
      </c>
      <c r="N26" s="9">
        <f t="shared" si="0"/>
        <v>7</v>
      </c>
      <c r="O26" s="10">
        <f t="shared" si="1"/>
        <v>31500</v>
      </c>
      <c r="P26" s="10">
        <f t="shared" si="4"/>
        <v>26262.95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PC</cp:lastModifiedBy>
  <cp:revision/>
  <dcterms:created xsi:type="dcterms:W3CDTF">2014-01-09T17:24:36Z</dcterms:created>
  <dcterms:modified xsi:type="dcterms:W3CDTF">2024-06-07T20:50:23Z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