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029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Estudiante2024\Desktop\"/>
    </mc:Choice>
  </mc:AlternateContent>
  <xr:revisionPtr revIDLastSave="0" documentId="8_{366A4B9F-F707-4F0F-9968-7BCDF25DC4AB}" xr6:coauthVersionLast="40" xr6:coauthVersionMax="40" xr10:uidLastSave="{00000000-0000-0000-0000-000000000000}"/>
  <bookViews>
    <workbookView xWindow="0" yWindow="0" windowWidth="6540" windowHeight="7530" xr2:uid="{00000000-000D-0000-FFFF-FFFF00000000}"/>
  </bookViews>
  <sheets>
    <sheet name="Modelo de Negocios" sheetId="1" r:id="rId1"/>
  </sheets>
  <calcPr calcId="191028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21" i="1" l="1"/>
  <c r="D22" i="1"/>
  <c r="D23" i="1"/>
  <c r="D24" i="1"/>
  <c r="D25" i="1"/>
  <c r="D26" i="1"/>
  <c r="D27" i="1"/>
  <c r="D28" i="1"/>
  <c r="D29" i="1"/>
  <c r="D30" i="1"/>
  <c r="D31" i="1"/>
  <c r="N31" i="1"/>
  <c r="N30" i="1"/>
  <c r="F22" i="1"/>
  <c r="F23" i="1"/>
  <c r="F24" i="1"/>
  <c r="F25" i="1"/>
  <c r="F26" i="1"/>
  <c r="F27" i="1"/>
  <c r="F28" i="1"/>
  <c r="F29" i="1"/>
  <c r="F30" i="1"/>
  <c r="F31" i="1"/>
  <c r="F21" i="1"/>
  <c r="N29" i="1"/>
  <c r="O30" i="1"/>
  <c r="P30" i="1"/>
  <c r="O31" i="1"/>
  <c r="P31" i="1"/>
  <c r="O29" i="1"/>
  <c r="P29" i="1"/>
  <c r="N28" i="1"/>
  <c r="N27" i="1"/>
  <c r="O28" i="1"/>
  <c r="P28" i="1"/>
  <c r="N26" i="1"/>
  <c r="O27" i="1"/>
  <c r="P27" i="1"/>
  <c r="N25" i="1"/>
  <c r="O26" i="1"/>
  <c r="P26" i="1"/>
  <c r="N24" i="1"/>
  <c r="O24" i="1" s="1"/>
  <c r="P24" i="1" s="1"/>
  <c r="O25" i="1"/>
  <c r="P25" i="1"/>
  <c r="N23" i="1" l="1"/>
  <c r="O23" i="1" l="1"/>
  <c r="P23" i="1" s="1"/>
  <c r="N22" i="1"/>
  <c r="O22" i="1" l="1"/>
  <c r="P22" i="1" s="1"/>
  <c r="N21" i="1"/>
  <c r="O21" i="1" s="1"/>
  <c r="P21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Carlos Eduardo Gómez Calderón</author>
  </authors>
  <commentList>
    <comment ref="A20" authorId="0" shapeId="0" xr:uid="{00000000-0006-0000-0000-000001000000}">
      <text>
        <r>
          <rPr>
            <sz val="9"/>
            <color indexed="81"/>
            <rFont val="Calibri"/>
            <family val="2"/>
          </rPr>
          <t xml:space="preserve">De menor a mayor. Colocan los precios que utilizaron para la encuesta.
</t>
        </r>
      </text>
    </comment>
  </commentList>
</comments>
</file>

<file path=xl/sharedStrings.xml><?xml version="1.0" encoding="utf-8"?>
<sst xmlns="http://schemas.openxmlformats.org/spreadsheetml/2006/main" count="27" uniqueCount="27">
  <si>
    <t>Nombre de la empresa:</t>
  </si>
  <si>
    <t>Evaluador de encuestas</t>
  </si>
  <si>
    <t>Costos variables</t>
  </si>
  <si>
    <t>Género</t>
  </si>
  <si>
    <t>Procedencia</t>
  </si>
  <si>
    <t>Intervalos de edades</t>
  </si>
  <si>
    <t>Precios</t>
  </si>
  <si>
    <t>Demanda</t>
  </si>
  <si>
    <t>Masculino</t>
  </si>
  <si>
    <t>Femenino</t>
  </si>
  <si>
    <t>Rural</t>
  </si>
  <si>
    <t>Urbana</t>
  </si>
  <si>
    <t>0 - 9</t>
  </si>
  <si>
    <t>10 - 19</t>
  </si>
  <si>
    <t>20 - 29</t>
  </si>
  <si>
    <t>30 - 39</t>
  </si>
  <si>
    <t>40 - 49</t>
  </si>
  <si>
    <t>50 - 59</t>
  </si>
  <si>
    <t>60 o más</t>
  </si>
  <si>
    <t>Demanda acumulada</t>
  </si>
  <si>
    <t>Ingresos</t>
  </si>
  <si>
    <t>Ganancia</t>
  </si>
  <si>
    <t>Centro Educativo:</t>
  </si>
  <si>
    <t>Nombre del tutor:</t>
  </si>
  <si>
    <t>Delifish</t>
  </si>
  <si>
    <t>CTP Platanares</t>
  </si>
  <si>
    <t>Minor Hidalgo Leiva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</si>
</sst>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₡&quot;#,##0.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9"/>
      <color indexed="81"/>
      <name val="Calibri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A0AF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5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20">
    <xf numFmtId="0" fontId="0" fillId="0" borderId="0" xfId="0"/>
    <xf numFmtId="0" fontId="0" fillId="2" borderId="0" xfId="0" applyFill="1" applyProtection="1">
      <protection locked="0"/>
    </xf>
    <xf numFmtId="0" fontId="0" fillId="2" borderId="0" xfId="0" applyFill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0" xfId="0" applyNumberFormat="1" applyFill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49" fontId="1" fillId="2" borderId="2" xfId="0" applyNumberFormat="1" applyFon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/>
      <protection hidden="1"/>
    </xf>
    <xf numFmtId="164" fontId="0" fillId="3" borderId="1" xfId="0" applyNumberFormat="1" applyFill="1" applyBorder="1" applyAlignment="1" applyProtection="1">
      <alignment horizontal="center"/>
      <protection hidden="1"/>
    </xf>
    <xf numFmtId="0" fontId="1" fillId="2" borderId="0" xfId="0" applyFont="1" applyFill="1" applyAlignment="1" applyProtection="1">
      <alignment horizontal="center"/>
      <protection locked="0"/>
    </xf>
    <xf numFmtId="164" fontId="5" fillId="4" borderId="6" xfId="0" applyNumberFormat="1" applyFont="1" applyFill="1" applyBorder="1" applyAlignment="1" applyProtection="1">
      <alignment horizontal="center"/>
      <protection locked="0"/>
    </xf>
    <xf numFmtId="0" fontId="5" fillId="4" borderId="7" xfId="0" applyFont="1" applyFill="1" applyBorder="1" applyAlignment="1" applyProtection="1">
      <alignment horizontal="left"/>
      <protection locked="0"/>
    </xf>
    <xf numFmtId="0" fontId="5" fillId="4" borderId="8" xfId="0" applyFont="1" applyFill="1" applyBorder="1" applyAlignment="1" applyProtection="1">
      <alignment horizontal="left"/>
      <protection locked="0"/>
    </xf>
    <xf numFmtId="0" fontId="1" fillId="3" borderId="3" xfId="0" applyFont="1" applyFill="1" applyBorder="1" applyAlignment="1" applyProtection="1">
      <alignment horizontal="center"/>
      <protection locked="0"/>
    </xf>
    <xf numFmtId="0" fontId="1" fillId="3" borderId="4" xfId="0" applyFont="1" applyFill="1" applyBorder="1" applyAlignment="1" applyProtection="1">
      <alignment horizontal="center"/>
      <protection locked="0"/>
    </xf>
    <xf numFmtId="0" fontId="1" fillId="3" borderId="5" xfId="0" applyFont="1" applyFill="1" applyBorder="1" applyAlignment="1" applyProtection="1">
      <alignment horizontal="center"/>
      <protection locked="0"/>
    </xf>
    <xf numFmtId="0" fontId="7" fillId="2" borderId="0" xfId="0" applyFont="1" applyFill="1" applyAlignment="1" applyProtection="1">
      <alignment horizontal="center"/>
      <protection locked="0"/>
    </xf>
    <xf numFmtId="0" fontId="6" fillId="4" borderId="1" xfId="0" applyFont="1" applyFill="1" applyBorder="1" applyAlignment="1" applyProtection="1">
      <alignment horizontal="center"/>
      <protection locked="0"/>
    </xf>
  </cellXfs>
  <cellStyles count="15">
    <cellStyle name="Hipervínculo" xfId="9" builtinId="8" hidden="1"/>
    <cellStyle name="Hipervínculo" xfId="3" builtinId="8" hidden="1"/>
    <cellStyle name="Hipervínculo" xfId="13" builtinId="8" hidden="1"/>
    <cellStyle name="Hipervínculo" xfId="5" builtinId="8" hidden="1"/>
    <cellStyle name="Hipervínculo" xfId="7" builtinId="8" hidden="1"/>
    <cellStyle name="Hipervínculo" xfId="11" builtinId="8" hidden="1"/>
    <cellStyle name="Hipervínculo" xfId="1" builtinId="8" hidden="1"/>
    <cellStyle name="Hipervínculo visitado" xfId="4" builtinId="9" hidden="1"/>
    <cellStyle name="Hipervínculo visitado" xfId="2" builtinId="9" hidden="1"/>
    <cellStyle name="Hipervínculo visitado" xfId="6" builtinId="9" hidden="1"/>
    <cellStyle name="Hipervínculo visitado" xfId="8" builtinId="9" hidden="1"/>
    <cellStyle name="Hipervínculo visitado" xfId="10" builtinId="9" hidden="1"/>
    <cellStyle name="Hipervínculo visitado" xfId="14" builtinId="9" hidden="1"/>
    <cellStyle name="Hipervínculo visitado" xfId="12" builtinId="9" hidden="1"/>
    <cellStyle name="Normal" xfId="0" builtinId="0"/>
  </cellStyles>
  <dxfs count="0"/>
  <tableStyles count="0" defaultTableStyle="TableStyleMedium2" defaultPivotStyle="PivotStyleLight16"/>
  <colors>
    <mruColors>
      <color rgb="FF00A0AF"/>
      <color rgb="FFAF004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'Modelo de Negocios'!$P$20</c:f>
              <c:strCache>
                <c:ptCount val="1"/>
                <c:pt idx="0">
                  <c:v>Ganancia</c:v>
                </c:pt>
              </c:strCache>
            </c:strRef>
          </c:tx>
          <c:cat>
            <c:numRef>
              <c:f>'Modelo de Negocios'!$A$21:$A$31</c:f>
              <c:numCache>
                <c:formatCode>"₡"#,##0.00</c:formatCode>
                <c:ptCount val="11"/>
                <c:pt idx="0">
                  <c:v>2100</c:v>
                </c:pt>
                <c:pt idx="1">
                  <c:v>2400</c:v>
                </c:pt>
                <c:pt idx="2">
                  <c:v>3000</c:v>
                </c:pt>
                <c:pt idx="3">
                  <c:v>3600</c:v>
                </c:pt>
              </c:numCache>
            </c:numRef>
          </c:cat>
          <c:val>
            <c:numRef>
              <c:f>'Modelo de Negocios'!$P$21:$P$31</c:f>
              <c:numCache>
                <c:formatCode>"₡"#,##0.00</c:formatCode>
                <c:ptCount val="11"/>
                <c:pt idx="0">
                  <c:v>170100</c:v>
                </c:pt>
                <c:pt idx="1">
                  <c:v>134400</c:v>
                </c:pt>
                <c:pt idx="2">
                  <c:v>102000</c:v>
                </c:pt>
                <c:pt idx="3">
                  <c:v>54000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26-4380-A504-1389C79268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249782960"/>
        <c:axId val="-1249781328"/>
      </c:lineChart>
      <c:catAx>
        <c:axId val="-12497829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Precios</a:t>
                </a:r>
              </a:p>
            </c:rich>
          </c:tx>
          <c:overlay val="0"/>
        </c:title>
        <c:numFmt formatCode="&quot;₡&quot;#,##0.00" sourceLinked="1"/>
        <c:majorTickMark val="none"/>
        <c:minorTickMark val="none"/>
        <c:tickLblPos val="nextTo"/>
        <c:crossAx val="-1249781328"/>
        <c:crosses val="autoZero"/>
        <c:auto val="1"/>
        <c:lblAlgn val="ctr"/>
        <c:lblOffset val="100"/>
        <c:noMultiLvlLbl val="0"/>
      </c:catAx>
      <c:valAx>
        <c:axId val="-124978132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Ganancia</a:t>
                </a:r>
              </a:p>
            </c:rich>
          </c:tx>
          <c:overlay val="0"/>
        </c:title>
        <c:numFmt formatCode="&quot;₡&quot;#,##0.00" sourceLinked="1"/>
        <c:majorTickMark val="none"/>
        <c:minorTickMark val="none"/>
        <c:tickLblPos val="nextTo"/>
        <c:spPr>
          <a:ln>
            <a:noFill/>
          </a:ln>
        </c:spPr>
        <c:crossAx val="-124978296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Género</a:t>
            </a:r>
          </a:p>
        </c:rich>
      </c:tx>
      <c:overlay val="0"/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'Modelo de Negocios'!$C$20</c:f>
              <c:strCache>
                <c:ptCount val="1"/>
                <c:pt idx="0">
                  <c:v>Masculino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"₡"#,##0.00</c:formatCode>
                <c:ptCount val="11"/>
                <c:pt idx="0">
                  <c:v>2100</c:v>
                </c:pt>
                <c:pt idx="1">
                  <c:v>2400</c:v>
                </c:pt>
                <c:pt idx="2">
                  <c:v>3000</c:v>
                </c:pt>
                <c:pt idx="3">
                  <c:v>3600</c:v>
                </c:pt>
              </c:numCache>
            </c:numRef>
          </c:cat>
          <c:val>
            <c:numRef>
              <c:f>'Modelo de Negocios'!$C$21:$C$31</c:f>
              <c:numCache>
                <c:formatCode>General</c:formatCode>
                <c:ptCount val="11"/>
                <c:pt idx="0">
                  <c:v>16</c:v>
                </c:pt>
                <c:pt idx="1">
                  <c:v>9</c:v>
                </c:pt>
                <c:pt idx="2">
                  <c:v>10</c:v>
                </c:pt>
                <c:pt idx="3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93-42A8-9005-0A2595F4E672}"/>
            </c:ext>
          </c:extLst>
        </c:ser>
        <c:ser>
          <c:idx val="1"/>
          <c:order val="1"/>
          <c:tx>
            <c:strRef>
              <c:f>'Modelo de Negocios'!$D$20</c:f>
              <c:strCache>
                <c:ptCount val="1"/>
                <c:pt idx="0">
                  <c:v>Femenino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"₡"#,##0.00</c:formatCode>
                <c:ptCount val="11"/>
                <c:pt idx="0">
                  <c:v>2100</c:v>
                </c:pt>
                <c:pt idx="1">
                  <c:v>2400</c:v>
                </c:pt>
                <c:pt idx="2">
                  <c:v>3000</c:v>
                </c:pt>
                <c:pt idx="3">
                  <c:v>3600</c:v>
                </c:pt>
              </c:numCache>
            </c:numRef>
          </c:cat>
          <c:val>
            <c:numRef>
              <c:f>'Modelo de Negocios'!$D$21:$D$31</c:f>
              <c:numCache>
                <c:formatCode>General</c:formatCode>
                <c:ptCount val="11"/>
                <c:pt idx="0">
                  <c:v>9</c:v>
                </c:pt>
                <c:pt idx="1">
                  <c:v>13</c:v>
                </c:pt>
                <c:pt idx="2">
                  <c:v>9</c:v>
                </c:pt>
                <c:pt idx="3">
                  <c:v>8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793-42A8-9005-0A2595F4E6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serLines/>
        <c:axId val="-1249778064"/>
        <c:axId val="-1249785136"/>
      </c:barChart>
      <c:catAx>
        <c:axId val="-12497780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Precios</a:t>
                </a:r>
              </a:p>
            </c:rich>
          </c:tx>
          <c:overlay val="0"/>
        </c:title>
        <c:numFmt formatCode="&quot;₡&quot;#,##0.00" sourceLinked="1"/>
        <c:majorTickMark val="none"/>
        <c:minorTickMark val="none"/>
        <c:tickLblPos val="nextTo"/>
        <c:crossAx val="-1249785136"/>
        <c:crosses val="autoZero"/>
        <c:auto val="1"/>
        <c:lblAlgn val="ctr"/>
        <c:lblOffset val="100"/>
        <c:noMultiLvlLbl val="0"/>
      </c:catAx>
      <c:valAx>
        <c:axId val="-124978513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Porcentaje</a:t>
                </a:r>
              </a:p>
            </c:rich>
          </c:tx>
          <c:overlay val="0"/>
        </c:title>
        <c:numFmt formatCode="0%" sourceLinked="1"/>
        <c:majorTickMark val="out"/>
        <c:minorTickMark val="none"/>
        <c:tickLblPos val="nextTo"/>
        <c:crossAx val="-124977806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 rtl="0">
            <a:defRPr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Procedencia</a:t>
            </a:r>
          </a:p>
        </c:rich>
      </c:tx>
      <c:overlay val="0"/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'Modelo de Negocios'!$E$20</c:f>
              <c:strCache>
                <c:ptCount val="1"/>
                <c:pt idx="0">
                  <c:v>Rural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"₡"#,##0.00</c:formatCode>
                <c:ptCount val="11"/>
                <c:pt idx="0">
                  <c:v>2100</c:v>
                </c:pt>
                <c:pt idx="1">
                  <c:v>2400</c:v>
                </c:pt>
                <c:pt idx="2">
                  <c:v>3000</c:v>
                </c:pt>
                <c:pt idx="3">
                  <c:v>3600</c:v>
                </c:pt>
              </c:numCache>
            </c:numRef>
          </c:cat>
          <c:val>
            <c:numRef>
              <c:f>'Modelo de Negocios'!$E$21:$E$31</c:f>
              <c:numCache>
                <c:formatCode>General</c:formatCode>
                <c:ptCount val="11"/>
                <c:pt idx="0">
                  <c:v>25</c:v>
                </c:pt>
                <c:pt idx="1">
                  <c:v>19</c:v>
                </c:pt>
                <c:pt idx="2">
                  <c:v>12</c:v>
                </c:pt>
                <c:pt idx="3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7C-4D4D-81DE-C2083B1C5E9A}"/>
            </c:ext>
          </c:extLst>
        </c:ser>
        <c:ser>
          <c:idx val="1"/>
          <c:order val="1"/>
          <c:tx>
            <c:strRef>
              <c:f>'Modelo de Negocios'!$F$20</c:f>
              <c:strCache>
                <c:ptCount val="1"/>
                <c:pt idx="0">
                  <c:v>Urbana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"₡"#,##0.00</c:formatCode>
                <c:ptCount val="11"/>
                <c:pt idx="0">
                  <c:v>2100</c:v>
                </c:pt>
                <c:pt idx="1">
                  <c:v>2400</c:v>
                </c:pt>
                <c:pt idx="2">
                  <c:v>3000</c:v>
                </c:pt>
                <c:pt idx="3">
                  <c:v>3600</c:v>
                </c:pt>
              </c:numCache>
            </c:numRef>
          </c:cat>
          <c:val>
            <c:numRef>
              <c:f>'Modelo de Negocios'!$F$21:$F$31</c:f>
              <c:numCache>
                <c:formatCode>General</c:formatCode>
                <c:ptCount val="11"/>
                <c:pt idx="0">
                  <c:v>0</c:v>
                </c:pt>
                <c:pt idx="1">
                  <c:v>3</c:v>
                </c:pt>
                <c:pt idx="2">
                  <c:v>7</c:v>
                </c:pt>
                <c:pt idx="3">
                  <c:v>11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C7C-4D4D-81DE-C2083B1C5E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serLines/>
        <c:axId val="-1191857344"/>
        <c:axId val="-1191858976"/>
      </c:barChart>
      <c:catAx>
        <c:axId val="-11918573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Precios</a:t>
                </a:r>
              </a:p>
            </c:rich>
          </c:tx>
          <c:overlay val="0"/>
        </c:title>
        <c:numFmt formatCode="&quot;₡&quot;#,##0.00" sourceLinked="1"/>
        <c:majorTickMark val="none"/>
        <c:minorTickMark val="none"/>
        <c:tickLblPos val="nextTo"/>
        <c:crossAx val="-1191858976"/>
        <c:crosses val="autoZero"/>
        <c:auto val="1"/>
        <c:lblAlgn val="ctr"/>
        <c:lblOffset val="100"/>
        <c:noMultiLvlLbl val="0"/>
      </c:catAx>
      <c:valAx>
        <c:axId val="-119185897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Porcentaje</a:t>
                </a:r>
              </a:p>
            </c:rich>
          </c:tx>
          <c:overlay val="0"/>
        </c:title>
        <c:numFmt formatCode="0%" sourceLinked="1"/>
        <c:majorTickMark val="out"/>
        <c:minorTickMark val="none"/>
        <c:tickLblPos val="nextTo"/>
        <c:crossAx val="-119185734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Edad</a:t>
            </a:r>
          </a:p>
        </c:rich>
      </c:tx>
      <c:overlay val="0"/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'Modelo de Negocios'!$G$20</c:f>
              <c:strCache>
                <c:ptCount val="1"/>
                <c:pt idx="0">
                  <c:v>0 - 9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"₡"#,##0.00</c:formatCode>
                <c:ptCount val="11"/>
                <c:pt idx="0">
                  <c:v>2100</c:v>
                </c:pt>
                <c:pt idx="1">
                  <c:v>2400</c:v>
                </c:pt>
                <c:pt idx="2">
                  <c:v>3000</c:v>
                </c:pt>
                <c:pt idx="3">
                  <c:v>3600</c:v>
                </c:pt>
              </c:numCache>
            </c:numRef>
          </c:cat>
          <c:val>
            <c:numRef>
              <c:f>'Modelo de Negocios'!$G$21:$G$31</c:f>
              <c:numCache>
                <c:formatCode>General</c:formatCode>
                <c:ptCount val="11"/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0A-455B-8FA6-858410EA01CC}"/>
            </c:ext>
          </c:extLst>
        </c:ser>
        <c:ser>
          <c:idx val="1"/>
          <c:order val="1"/>
          <c:tx>
            <c:strRef>
              <c:f>'Modelo de Negocios'!$H$20</c:f>
              <c:strCache>
                <c:ptCount val="1"/>
                <c:pt idx="0">
                  <c:v>10 - 19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"₡"#,##0.00</c:formatCode>
                <c:ptCount val="11"/>
                <c:pt idx="0">
                  <c:v>2100</c:v>
                </c:pt>
                <c:pt idx="1">
                  <c:v>2400</c:v>
                </c:pt>
                <c:pt idx="2">
                  <c:v>3000</c:v>
                </c:pt>
                <c:pt idx="3">
                  <c:v>3600</c:v>
                </c:pt>
              </c:numCache>
            </c:numRef>
          </c:cat>
          <c:val>
            <c:numRef>
              <c:f>'Modelo de Negocios'!$H$21:$H$31</c:f>
              <c:numCache>
                <c:formatCode>General</c:formatCode>
                <c:ptCount val="11"/>
                <c:pt idx="0">
                  <c:v>19</c:v>
                </c:pt>
                <c:pt idx="1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50A-455B-8FA6-858410EA01CC}"/>
            </c:ext>
          </c:extLst>
        </c:ser>
        <c:ser>
          <c:idx val="2"/>
          <c:order val="2"/>
          <c:tx>
            <c:strRef>
              <c:f>'Modelo de Negocios'!$I$20</c:f>
              <c:strCache>
                <c:ptCount val="1"/>
                <c:pt idx="0">
                  <c:v>20 - 29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"₡"#,##0.00</c:formatCode>
                <c:ptCount val="11"/>
                <c:pt idx="0">
                  <c:v>2100</c:v>
                </c:pt>
                <c:pt idx="1">
                  <c:v>2400</c:v>
                </c:pt>
                <c:pt idx="2">
                  <c:v>3000</c:v>
                </c:pt>
                <c:pt idx="3">
                  <c:v>3600</c:v>
                </c:pt>
              </c:numCache>
            </c:numRef>
          </c:cat>
          <c:val>
            <c:numRef>
              <c:f>'Modelo de Negocios'!$I$21:$I$31</c:f>
              <c:numCache>
                <c:formatCode>General</c:formatCode>
                <c:ptCount val="11"/>
                <c:pt idx="0">
                  <c:v>2</c:v>
                </c:pt>
                <c:pt idx="1">
                  <c:v>7</c:v>
                </c:pt>
                <c:pt idx="2">
                  <c:v>8</c:v>
                </c:pt>
                <c:pt idx="3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50A-455B-8FA6-858410EA01CC}"/>
            </c:ext>
          </c:extLst>
        </c:ser>
        <c:ser>
          <c:idx val="3"/>
          <c:order val="3"/>
          <c:tx>
            <c:strRef>
              <c:f>'Modelo de Negocios'!$J$20</c:f>
              <c:strCache>
                <c:ptCount val="1"/>
                <c:pt idx="0">
                  <c:v>30 - 39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"₡"#,##0.00</c:formatCode>
                <c:ptCount val="11"/>
                <c:pt idx="0">
                  <c:v>2100</c:v>
                </c:pt>
                <c:pt idx="1">
                  <c:v>2400</c:v>
                </c:pt>
                <c:pt idx="2">
                  <c:v>3000</c:v>
                </c:pt>
                <c:pt idx="3">
                  <c:v>3600</c:v>
                </c:pt>
              </c:numCache>
            </c:numRef>
          </c:cat>
          <c:val>
            <c:numRef>
              <c:f>'Modelo de Negocios'!$J$21:$J$31</c:f>
              <c:numCache>
                <c:formatCode>General</c:formatCode>
                <c:ptCount val="11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50A-455B-8FA6-858410EA01CC}"/>
            </c:ext>
          </c:extLst>
        </c:ser>
        <c:ser>
          <c:idx val="4"/>
          <c:order val="4"/>
          <c:tx>
            <c:strRef>
              <c:f>'Modelo de Negocios'!$K$20</c:f>
              <c:strCache>
                <c:ptCount val="1"/>
                <c:pt idx="0">
                  <c:v>40 - 49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"₡"#,##0.00</c:formatCode>
                <c:ptCount val="11"/>
                <c:pt idx="0">
                  <c:v>2100</c:v>
                </c:pt>
                <c:pt idx="1">
                  <c:v>2400</c:v>
                </c:pt>
                <c:pt idx="2">
                  <c:v>3000</c:v>
                </c:pt>
                <c:pt idx="3">
                  <c:v>3600</c:v>
                </c:pt>
              </c:numCache>
            </c:numRef>
          </c:cat>
          <c:val>
            <c:numRef>
              <c:f>'Modelo de Negocios'!$K$21:$K$31</c:f>
              <c:numCache>
                <c:formatCode>General</c:formatCode>
                <c:ptCount val="11"/>
                <c:pt idx="0">
                  <c:v>1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50A-455B-8FA6-858410EA01CC}"/>
            </c:ext>
          </c:extLst>
        </c:ser>
        <c:ser>
          <c:idx val="5"/>
          <c:order val="5"/>
          <c:tx>
            <c:strRef>
              <c:f>'Modelo de Negocios'!$L$20</c:f>
              <c:strCache>
                <c:ptCount val="1"/>
                <c:pt idx="0">
                  <c:v>50 - 59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"₡"#,##0.00</c:formatCode>
                <c:ptCount val="11"/>
                <c:pt idx="0">
                  <c:v>2100</c:v>
                </c:pt>
                <c:pt idx="1">
                  <c:v>2400</c:v>
                </c:pt>
                <c:pt idx="2">
                  <c:v>3000</c:v>
                </c:pt>
                <c:pt idx="3">
                  <c:v>3600</c:v>
                </c:pt>
              </c:numCache>
            </c:numRef>
          </c:cat>
          <c:val>
            <c:numRef>
              <c:f>'Modelo de Negocios'!$L$21:$L$31</c:f>
              <c:numCache>
                <c:formatCode>General</c:formatCode>
                <c:ptCount val="11"/>
                <c:pt idx="2">
                  <c:v>1</c:v>
                </c:pt>
                <c:pt idx="3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50A-455B-8FA6-858410EA01CC}"/>
            </c:ext>
          </c:extLst>
        </c:ser>
        <c:ser>
          <c:idx val="6"/>
          <c:order val="6"/>
          <c:tx>
            <c:strRef>
              <c:f>'Modelo de Negocios'!$M$20</c:f>
              <c:strCache>
                <c:ptCount val="1"/>
                <c:pt idx="0">
                  <c:v>60 o más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"₡"#,##0.00</c:formatCode>
                <c:ptCount val="11"/>
                <c:pt idx="0">
                  <c:v>2100</c:v>
                </c:pt>
                <c:pt idx="1">
                  <c:v>2400</c:v>
                </c:pt>
                <c:pt idx="2">
                  <c:v>3000</c:v>
                </c:pt>
                <c:pt idx="3">
                  <c:v>3600</c:v>
                </c:pt>
              </c:numCache>
            </c:numRef>
          </c:cat>
          <c:val>
            <c:numRef>
              <c:f>'Modelo de Negocios'!$M$21:$M$31</c:f>
              <c:numCache>
                <c:formatCode>General</c:formatCode>
                <c:ptCount val="11"/>
                <c:pt idx="2">
                  <c:v>4</c:v>
                </c:pt>
                <c:pt idx="3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50A-455B-8FA6-858410EA01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-1191856800"/>
        <c:axId val="-1488673712"/>
      </c:barChart>
      <c:catAx>
        <c:axId val="-11918568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Precios</a:t>
                </a:r>
              </a:p>
            </c:rich>
          </c:tx>
          <c:overlay val="0"/>
        </c:title>
        <c:numFmt formatCode="&quot;₡&quot;#,##0.00" sourceLinked="1"/>
        <c:majorTickMark val="out"/>
        <c:minorTickMark val="none"/>
        <c:tickLblPos val="nextTo"/>
        <c:crossAx val="-1488673712"/>
        <c:crosses val="autoZero"/>
        <c:auto val="1"/>
        <c:lblAlgn val="ctr"/>
        <c:lblOffset val="100"/>
        <c:noMultiLvlLbl val="0"/>
      </c:catAx>
      <c:valAx>
        <c:axId val="-1488673712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s-ES"/>
                  <a:t>Porcentaje</a:t>
                </a:r>
              </a:p>
            </c:rich>
          </c:tx>
          <c:overlay val="0"/>
        </c:title>
        <c:numFmt formatCode="0%" sourceLinked="1"/>
        <c:majorTickMark val="out"/>
        <c:minorTickMark val="none"/>
        <c:tickLblPos val="nextTo"/>
        <c:crossAx val="-119185680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chart" Target="../charts/chart3.xml"/><Relationship Id="rId7" Type="http://schemas.openxmlformats.org/officeDocument/2006/relationships/image" Target="../media/image3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2.png"/><Relationship Id="rId5" Type="http://schemas.openxmlformats.org/officeDocument/2006/relationships/image" Target="../media/image1.png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</xdr:colOff>
      <xdr:row>33</xdr:row>
      <xdr:rowOff>44450</xdr:rowOff>
    </xdr:from>
    <xdr:to>
      <xdr:col>8</xdr:col>
      <xdr:colOff>482600</xdr:colOff>
      <xdr:row>54</xdr:row>
      <xdr:rowOff>50800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215900</xdr:colOff>
      <xdr:row>33</xdr:row>
      <xdr:rowOff>38100</xdr:rowOff>
    </xdr:from>
    <xdr:to>
      <xdr:col>16</xdr:col>
      <xdr:colOff>50800</xdr:colOff>
      <xdr:row>54</xdr:row>
      <xdr:rowOff>25400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25400</xdr:colOff>
      <xdr:row>55</xdr:row>
      <xdr:rowOff>95250</xdr:rowOff>
    </xdr:from>
    <xdr:to>
      <xdr:col>8</xdr:col>
      <xdr:colOff>508000</xdr:colOff>
      <xdr:row>75</xdr:row>
      <xdr:rowOff>50800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203200</xdr:colOff>
      <xdr:row>55</xdr:row>
      <xdr:rowOff>95250</xdr:rowOff>
    </xdr:from>
    <xdr:to>
      <xdr:col>16</xdr:col>
      <xdr:colOff>38100</xdr:colOff>
      <xdr:row>75</xdr:row>
      <xdr:rowOff>12700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342900</xdr:colOff>
      <xdr:row>2</xdr:row>
      <xdr:rowOff>68580</xdr:rowOff>
    </xdr:from>
    <xdr:to>
      <xdr:col>5</xdr:col>
      <xdr:colOff>626380</xdr:colOff>
      <xdr:row>7</xdr:row>
      <xdr:rowOff>15240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9C822659-7AFC-4861-A69F-1EF6FED350C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730" t="32660" b="34681"/>
        <a:stretch/>
      </xdr:blipFill>
      <xdr:spPr>
        <a:xfrm>
          <a:off x="342900" y="434340"/>
          <a:ext cx="4040140" cy="861060"/>
        </a:xfrm>
        <a:prstGeom prst="rect">
          <a:avLst/>
        </a:prstGeom>
      </xdr:spPr>
    </xdr:pic>
    <xdr:clientData/>
  </xdr:twoCellAnchor>
  <xdr:twoCellAnchor editAs="oneCell">
    <xdr:from>
      <xdr:col>6</xdr:col>
      <xdr:colOff>633731</xdr:colOff>
      <xdr:row>5</xdr:row>
      <xdr:rowOff>172432</xdr:rowOff>
    </xdr:from>
    <xdr:to>
      <xdr:col>9</xdr:col>
      <xdr:colOff>708543</xdr:colOff>
      <xdr:row>9</xdr:row>
      <xdr:rowOff>147931</xdr:rowOff>
    </xdr:to>
    <xdr:pic>
      <xdr:nvPicPr>
        <xdr:cNvPr id="5" name="Imagen 3">
          <a:extLst>
            <a:ext uri="{FF2B5EF4-FFF2-40B4-BE49-F238E27FC236}">
              <a16:creationId xmlns:a16="http://schemas.microsoft.com/office/drawing/2014/main" id="{A4332248-C269-4E65-A26A-8684B546D166}"/>
            </a:ext>
          </a:extLst>
        </xdr:cNvPr>
        <xdr:cNvPicPr/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001" t="20892" r="27225" b="49751"/>
        <a:stretch/>
      </xdr:blipFill>
      <xdr:spPr>
        <a:xfrm rot="21403256">
          <a:off x="5038091" y="1086832"/>
          <a:ext cx="2315092" cy="707019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</xdr:colOff>
      <xdr:row>10</xdr:row>
      <xdr:rowOff>53339</xdr:rowOff>
    </xdr:from>
    <xdr:to>
      <xdr:col>16</xdr:col>
      <xdr:colOff>0</xdr:colOff>
      <xdr:row>10</xdr:row>
      <xdr:rowOff>172114</xdr:rowOff>
    </xdr:to>
    <xdr:pic>
      <xdr:nvPicPr>
        <xdr:cNvPr id="10" name="Picture 3">
          <a:extLst>
            <a:ext uri="{FF2B5EF4-FFF2-40B4-BE49-F238E27FC236}">
              <a16:creationId xmlns:a16="http://schemas.microsoft.com/office/drawing/2014/main" id="{F5239C50-F849-464A-9AA0-E387ECA5BA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15240" y="1882139"/>
          <a:ext cx="12618720" cy="118775"/>
        </a:xfrm>
        <a:prstGeom prst="rect">
          <a:avLst/>
        </a:prstGeom>
      </xdr:spPr>
    </xdr:pic>
    <xdr:clientData/>
  </xdr:twoCellAnchor>
  <xdr:twoCellAnchor editAs="oneCell">
    <xdr:from>
      <xdr:col>12</xdr:col>
      <xdr:colOff>385670</xdr:colOff>
      <xdr:row>3</xdr:row>
      <xdr:rowOff>155922</xdr:rowOff>
    </xdr:from>
    <xdr:to>
      <xdr:col>15</xdr:col>
      <xdr:colOff>757860</xdr:colOff>
      <xdr:row>7</xdr:row>
      <xdr:rowOff>9654</xdr:rowOff>
    </xdr:to>
    <xdr:pic>
      <xdr:nvPicPr>
        <xdr:cNvPr id="11" name="Imagen 4">
          <a:extLst>
            <a:ext uri="{FF2B5EF4-FFF2-40B4-BE49-F238E27FC236}">
              <a16:creationId xmlns:a16="http://schemas.microsoft.com/office/drawing/2014/main" id="{DADB070A-3639-414B-AF5E-EC11310DCDF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443" b="38664"/>
        <a:stretch/>
      </xdr:blipFill>
      <xdr:spPr>
        <a:xfrm>
          <a:off x="9270590" y="704562"/>
          <a:ext cx="3244930" cy="5852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2:P31"/>
  <sheetViews>
    <sheetView tabSelected="1" topLeftCell="A4" workbookViewId="0">
      <selection activeCell="C14" sqref="C14:E14"/>
    </sheetView>
  </sheetViews>
  <sheetFormatPr baseColWidth="10" defaultColWidth="10.85546875" defaultRowHeight="15" x14ac:dyDescent="0.25"/>
  <cols>
    <col min="1" max="1" width="11.42578125" style="1" customWidth="1"/>
    <col min="2" max="2" width="12.140625" style="1" customWidth="1"/>
    <col min="3" max="3" width="9.42578125" style="1" bestFit="1" customWidth="1"/>
    <col min="4" max="4" width="12.7109375" style="1" bestFit="1" customWidth="1"/>
    <col min="5" max="5" width="9.140625" style="1" customWidth="1"/>
    <col min="6" max="6" width="9.42578125" style="1" customWidth="1"/>
    <col min="7" max="13" width="10.85546875" style="1"/>
    <col min="14" max="14" width="17.140625" style="1" bestFit="1" customWidth="1"/>
    <col min="15" max="15" width="13.85546875" style="1" customWidth="1"/>
    <col min="16" max="16" width="12.85546875" style="1" customWidth="1"/>
    <col min="17" max="16384" width="10.85546875" style="1"/>
  </cols>
  <sheetData>
    <row r="12" spans="1:11" x14ac:dyDescent="0.25">
      <c r="A12" s="1" t="s">
        <v>0</v>
      </c>
      <c r="C12" s="19" t="s">
        <v>24</v>
      </c>
      <c r="D12" s="19"/>
      <c r="E12" s="19"/>
    </row>
    <row r="13" spans="1:11" x14ac:dyDescent="0.25">
      <c r="A13" s="1" t="s">
        <v>22</v>
      </c>
      <c r="C13" s="19" t="s">
        <v>25</v>
      </c>
      <c r="D13" s="19"/>
      <c r="E13" s="19"/>
    </row>
    <row r="14" spans="1:11" x14ac:dyDescent="0.25">
      <c r="A14" s="1" t="s">
        <v>23</v>
      </c>
      <c r="C14" s="19" t="s">
        <v>26</v>
      </c>
      <c r="D14" s="19"/>
      <c r="E14" s="19"/>
    </row>
    <row r="15" spans="1:11" x14ac:dyDescent="0.25">
      <c r="A15" s="2"/>
      <c r="B15" s="2"/>
    </row>
    <row r="16" spans="1:11" ht="21.75" thickBot="1" x14ac:dyDescent="0.4">
      <c r="G16" s="18" t="s">
        <v>1</v>
      </c>
      <c r="H16" s="18"/>
      <c r="I16" s="18"/>
      <c r="J16" s="18"/>
      <c r="K16" s="18"/>
    </row>
    <row r="17" spans="1:16" ht="15.75" thickBot="1" x14ac:dyDescent="0.3">
      <c r="A17" s="13" t="s">
        <v>2</v>
      </c>
      <c r="B17" s="14"/>
      <c r="C17" s="12"/>
      <c r="D17" s="11"/>
      <c r="E17" s="11"/>
    </row>
    <row r="18" spans="1:16" ht="15.75" thickBot="1" x14ac:dyDescent="0.3">
      <c r="A18" s="2"/>
      <c r="B18" s="2"/>
      <c r="C18" s="5"/>
      <c r="D18" s="11"/>
      <c r="E18" s="11"/>
    </row>
    <row r="19" spans="1:16" ht="15.75" thickBot="1" x14ac:dyDescent="0.3">
      <c r="C19" s="15" t="s">
        <v>3</v>
      </c>
      <c r="D19" s="16"/>
      <c r="E19" s="16" t="s">
        <v>4</v>
      </c>
      <c r="F19" s="16"/>
      <c r="G19" s="16" t="s">
        <v>5</v>
      </c>
      <c r="H19" s="16"/>
      <c r="I19" s="16"/>
      <c r="J19" s="16"/>
      <c r="K19" s="16"/>
      <c r="L19" s="16"/>
      <c r="M19" s="17"/>
    </row>
    <row r="20" spans="1:16" x14ac:dyDescent="0.25">
      <c r="A20" s="6" t="s">
        <v>6</v>
      </c>
      <c r="B20" s="6" t="s">
        <v>7</v>
      </c>
      <c r="C20" s="7" t="s">
        <v>8</v>
      </c>
      <c r="D20" s="7" t="s">
        <v>9</v>
      </c>
      <c r="E20" s="7" t="s">
        <v>10</v>
      </c>
      <c r="F20" s="7" t="s">
        <v>11</v>
      </c>
      <c r="G20" s="8" t="s">
        <v>12</v>
      </c>
      <c r="H20" s="8" t="s">
        <v>13</v>
      </c>
      <c r="I20" s="8" t="s">
        <v>14</v>
      </c>
      <c r="J20" s="8" t="s">
        <v>15</v>
      </c>
      <c r="K20" s="8" t="s">
        <v>16</v>
      </c>
      <c r="L20" s="8" t="s">
        <v>17</v>
      </c>
      <c r="M20" s="8" t="s">
        <v>18</v>
      </c>
      <c r="N20" s="6" t="s">
        <v>19</v>
      </c>
      <c r="O20" s="6" t="s">
        <v>20</v>
      </c>
      <c r="P20" s="6" t="s">
        <v>21</v>
      </c>
    </row>
    <row r="21" spans="1:16" x14ac:dyDescent="0.25">
      <c r="A21" s="4">
        <v>2100</v>
      </c>
      <c r="B21" s="3">
        <v>25</v>
      </c>
      <c r="C21" s="3">
        <v>16</v>
      </c>
      <c r="D21" s="9">
        <f>+B21-C21</f>
        <v>9</v>
      </c>
      <c r="E21" s="3">
        <v>25</v>
      </c>
      <c r="F21" s="9">
        <f>+B21-E21</f>
        <v>0</v>
      </c>
      <c r="G21" s="3"/>
      <c r="H21" s="3">
        <v>19</v>
      </c>
      <c r="I21" s="3">
        <v>2</v>
      </c>
      <c r="J21" s="3">
        <v>3</v>
      </c>
      <c r="K21" s="3">
        <v>1</v>
      </c>
      <c r="L21" s="3"/>
      <c r="M21" s="3"/>
      <c r="N21" s="9">
        <f t="shared" ref="N21:N30" si="0">+N22+B21</f>
        <v>81</v>
      </c>
      <c r="O21" s="10">
        <f t="shared" ref="O21:O31" si="1">+N21*A21</f>
        <v>170100</v>
      </c>
      <c r="P21" s="10">
        <f>+O21-($C$17*N21)</f>
        <v>170100</v>
      </c>
    </row>
    <row r="22" spans="1:16" x14ac:dyDescent="0.25">
      <c r="A22" s="4">
        <v>2400</v>
      </c>
      <c r="B22" s="3">
        <v>22</v>
      </c>
      <c r="C22" s="3">
        <v>9</v>
      </c>
      <c r="D22" s="9">
        <f t="shared" ref="D22:D31" si="2">+B22-C22</f>
        <v>13</v>
      </c>
      <c r="E22" s="3">
        <v>19</v>
      </c>
      <c r="F22" s="9">
        <f t="shared" ref="F22:F31" si="3">+B22-E22</f>
        <v>3</v>
      </c>
      <c r="G22" s="3"/>
      <c r="H22" s="3">
        <v>10</v>
      </c>
      <c r="I22" s="3">
        <v>7</v>
      </c>
      <c r="J22" s="3">
        <v>3</v>
      </c>
      <c r="K22" s="3">
        <v>2</v>
      </c>
      <c r="L22" s="3"/>
      <c r="M22" s="3"/>
      <c r="N22" s="9">
        <f t="shared" si="0"/>
        <v>56</v>
      </c>
      <c r="O22" s="10">
        <f t="shared" si="1"/>
        <v>134400</v>
      </c>
      <c r="P22" s="10">
        <f t="shared" ref="P22:P31" si="4">+O22-($C$17*N22)</f>
        <v>134400</v>
      </c>
    </row>
    <row r="23" spans="1:16" x14ac:dyDescent="0.25">
      <c r="A23" s="4">
        <v>3000</v>
      </c>
      <c r="B23" s="3">
        <v>19</v>
      </c>
      <c r="C23" s="3">
        <v>10</v>
      </c>
      <c r="D23" s="9">
        <f t="shared" si="2"/>
        <v>9</v>
      </c>
      <c r="E23" s="3">
        <v>12</v>
      </c>
      <c r="F23" s="9">
        <f t="shared" si="3"/>
        <v>7</v>
      </c>
      <c r="G23" s="3">
        <v>1</v>
      </c>
      <c r="H23" s="3"/>
      <c r="I23" s="3">
        <v>8</v>
      </c>
      <c r="J23" s="3">
        <v>3</v>
      </c>
      <c r="K23" s="3">
        <v>2</v>
      </c>
      <c r="L23" s="3">
        <v>1</v>
      </c>
      <c r="M23" s="3">
        <v>4</v>
      </c>
      <c r="N23" s="9">
        <f t="shared" si="0"/>
        <v>34</v>
      </c>
      <c r="O23" s="10">
        <f t="shared" si="1"/>
        <v>102000</v>
      </c>
      <c r="P23" s="10">
        <f t="shared" si="4"/>
        <v>102000</v>
      </c>
    </row>
    <row r="24" spans="1:16" x14ac:dyDescent="0.25">
      <c r="A24" s="4">
        <v>3600</v>
      </c>
      <c r="B24" s="3">
        <v>15</v>
      </c>
      <c r="C24" s="3">
        <v>7</v>
      </c>
      <c r="D24" s="9">
        <f t="shared" si="2"/>
        <v>8</v>
      </c>
      <c r="E24" s="3">
        <v>4</v>
      </c>
      <c r="F24" s="9">
        <f t="shared" si="3"/>
        <v>11</v>
      </c>
      <c r="G24" s="3"/>
      <c r="H24" s="3"/>
      <c r="I24" s="3">
        <v>5</v>
      </c>
      <c r="J24" s="3">
        <v>3</v>
      </c>
      <c r="K24" s="3">
        <v>2</v>
      </c>
      <c r="L24" s="3">
        <v>2</v>
      </c>
      <c r="M24" s="3">
        <v>3</v>
      </c>
      <c r="N24" s="9">
        <f t="shared" si="0"/>
        <v>15</v>
      </c>
      <c r="O24" s="10">
        <f t="shared" si="1"/>
        <v>54000</v>
      </c>
      <c r="P24" s="10">
        <f t="shared" si="4"/>
        <v>54000</v>
      </c>
    </row>
    <row r="25" spans="1:16" x14ac:dyDescent="0.25">
      <c r="A25" s="4"/>
      <c r="B25" s="3"/>
      <c r="C25" s="3"/>
      <c r="D25" s="9">
        <f t="shared" si="2"/>
        <v>0</v>
      </c>
      <c r="E25" s="3"/>
      <c r="F25" s="9">
        <f t="shared" si="3"/>
        <v>0</v>
      </c>
      <c r="G25" s="3"/>
      <c r="H25" s="3"/>
      <c r="I25" s="3"/>
      <c r="J25" s="3"/>
      <c r="K25" s="3"/>
      <c r="L25" s="3"/>
      <c r="M25" s="3"/>
      <c r="N25" s="9">
        <f t="shared" si="0"/>
        <v>0</v>
      </c>
      <c r="O25" s="10">
        <f t="shared" si="1"/>
        <v>0</v>
      </c>
      <c r="P25" s="10">
        <f t="shared" si="4"/>
        <v>0</v>
      </c>
    </row>
    <row r="26" spans="1:16" x14ac:dyDescent="0.25">
      <c r="A26" s="4"/>
      <c r="B26" s="3"/>
      <c r="C26" s="3"/>
      <c r="D26" s="9">
        <f t="shared" si="2"/>
        <v>0</v>
      </c>
      <c r="E26" s="3"/>
      <c r="F26" s="9">
        <f t="shared" si="3"/>
        <v>0</v>
      </c>
      <c r="G26" s="3"/>
      <c r="H26" s="3"/>
      <c r="I26" s="3"/>
      <c r="J26" s="3"/>
      <c r="K26" s="3"/>
      <c r="L26" s="3"/>
      <c r="M26" s="3"/>
      <c r="N26" s="9">
        <f t="shared" si="0"/>
        <v>0</v>
      </c>
      <c r="O26" s="10">
        <f t="shared" si="1"/>
        <v>0</v>
      </c>
      <c r="P26" s="10">
        <f t="shared" si="4"/>
        <v>0</v>
      </c>
    </row>
    <row r="27" spans="1:16" x14ac:dyDescent="0.25">
      <c r="A27" s="4"/>
      <c r="B27" s="3"/>
      <c r="C27" s="3"/>
      <c r="D27" s="9">
        <f t="shared" si="2"/>
        <v>0</v>
      </c>
      <c r="E27" s="3"/>
      <c r="F27" s="9">
        <f t="shared" si="3"/>
        <v>0</v>
      </c>
      <c r="G27" s="3"/>
      <c r="H27" s="3"/>
      <c r="I27" s="3"/>
      <c r="J27" s="3"/>
      <c r="K27" s="3"/>
      <c r="L27" s="3"/>
      <c r="M27" s="3"/>
      <c r="N27" s="9">
        <f t="shared" si="0"/>
        <v>0</v>
      </c>
      <c r="O27" s="10">
        <f t="shared" si="1"/>
        <v>0</v>
      </c>
      <c r="P27" s="10">
        <f t="shared" si="4"/>
        <v>0</v>
      </c>
    </row>
    <row r="28" spans="1:16" x14ac:dyDescent="0.25">
      <c r="A28" s="4"/>
      <c r="B28" s="3"/>
      <c r="C28" s="3"/>
      <c r="D28" s="9">
        <f t="shared" si="2"/>
        <v>0</v>
      </c>
      <c r="E28" s="3"/>
      <c r="F28" s="9">
        <f t="shared" si="3"/>
        <v>0</v>
      </c>
      <c r="G28" s="3"/>
      <c r="H28" s="3"/>
      <c r="I28" s="3"/>
      <c r="J28" s="3"/>
      <c r="K28" s="3"/>
      <c r="L28" s="3"/>
      <c r="M28" s="3"/>
      <c r="N28" s="9">
        <f t="shared" si="0"/>
        <v>0</v>
      </c>
      <c r="O28" s="10">
        <f t="shared" si="1"/>
        <v>0</v>
      </c>
      <c r="P28" s="10">
        <f t="shared" si="4"/>
        <v>0</v>
      </c>
    </row>
    <row r="29" spans="1:16" x14ac:dyDescent="0.25">
      <c r="A29" s="4"/>
      <c r="B29" s="3"/>
      <c r="C29" s="3"/>
      <c r="D29" s="9">
        <f t="shared" si="2"/>
        <v>0</v>
      </c>
      <c r="E29" s="3"/>
      <c r="F29" s="9">
        <f t="shared" si="3"/>
        <v>0</v>
      </c>
      <c r="G29" s="3"/>
      <c r="H29" s="3"/>
      <c r="I29" s="3"/>
      <c r="J29" s="3"/>
      <c r="K29" s="3"/>
      <c r="L29" s="3"/>
      <c r="M29" s="3"/>
      <c r="N29" s="9">
        <f t="shared" si="0"/>
        <v>0</v>
      </c>
      <c r="O29" s="10">
        <f t="shared" si="1"/>
        <v>0</v>
      </c>
      <c r="P29" s="10">
        <f t="shared" si="4"/>
        <v>0</v>
      </c>
    </row>
    <row r="30" spans="1:16" x14ac:dyDescent="0.25">
      <c r="A30" s="4"/>
      <c r="B30" s="3"/>
      <c r="C30" s="3"/>
      <c r="D30" s="9">
        <f t="shared" si="2"/>
        <v>0</v>
      </c>
      <c r="E30" s="3"/>
      <c r="F30" s="9">
        <f t="shared" si="3"/>
        <v>0</v>
      </c>
      <c r="G30" s="3"/>
      <c r="H30" s="3"/>
      <c r="I30" s="3"/>
      <c r="J30" s="3"/>
      <c r="K30" s="3"/>
      <c r="L30" s="3"/>
      <c r="M30" s="3"/>
      <c r="N30" s="9">
        <f t="shared" si="0"/>
        <v>0</v>
      </c>
      <c r="O30" s="10">
        <f t="shared" si="1"/>
        <v>0</v>
      </c>
      <c r="P30" s="10">
        <f t="shared" si="4"/>
        <v>0</v>
      </c>
    </row>
    <row r="31" spans="1:16" x14ac:dyDescent="0.25">
      <c r="A31" s="4"/>
      <c r="B31" s="3"/>
      <c r="C31" s="3"/>
      <c r="D31" s="9">
        <f t="shared" si="2"/>
        <v>0</v>
      </c>
      <c r="E31" s="3"/>
      <c r="F31" s="9">
        <f t="shared" si="3"/>
        <v>0</v>
      </c>
      <c r="G31" s="3"/>
      <c r="H31" s="3"/>
      <c r="I31" s="3"/>
      <c r="J31" s="3"/>
      <c r="K31" s="3"/>
      <c r="L31" s="3"/>
      <c r="M31" s="3"/>
      <c r="N31" s="9">
        <f>+B31</f>
        <v>0</v>
      </c>
      <c r="O31" s="10">
        <f t="shared" si="1"/>
        <v>0</v>
      </c>
      <c r="P31" s="10">
        <f t="shared" si="4"/>
        <v>0</v>
      </c>
    </row>
  </sheetData>
  <sheetProtection password="DFC0" sheet="1" scenarios="1" formatCells="0" formatColumns="0" formatRows="0" insertColumns="0" insertRows="0" deleteColumns="0" deleteRows="0" selectLockedCells="1"/>
  <mergeCells count="8">
    <mergeCell ref="C13:E13"/>
    <mergeCell ref="C14:E14"/>
    <mergeCell ref="C12:E12"/>
    <mergeCell ref="A17:B17"/>
    <mergeCell ref="C19:D19"/>
    <mergeCell ref="E19:F19"/>
    <mergeCell ref="G19:M19"/>
    <mergeCell ref="G16:K16"/>
  </mergeCells>
  <pageMargins left="0.7" right="0.7" top="0.75" bottom="0.75" header="0.3" footer="0.3"/>
  <pageSetup orientation="portrait"/>
  <drawing r:id="rId1"/>
  <legacyDrawing r:id="rId2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FE5358302B326439FEFE8222C7F0F1E" ma:contentTypeVersion="18" ma:contentTypeDescription="Crear nuevo documento." ma:contentTypeScope="" ma:versionID="f93733116f91c60e98b42024d5715c14">
  <xsd:schema xmlns:xsd="http://www.w3.org/2001/XMLSchema" xmlns:xs="http://www.w3.org/2001/XMLSchema" xmlns:p="http://schemas.microsoft.com/office/2006/metadata/properties" xmlns:ns2="bf092b8a-d247-46ad-b0eb-ddc102dee59b" xmlns:ns3="5e7ef9d6-5cfa-4bac-be03-d673effde297" targetNamespace="http://schemas.microsoft.com/office/2006/metadata/properties" ma:root="true" ma:fieldsID="4c953e79e03915176d11d4a8fb598c69" ns2:_="" ns3:_="">
    <xsd:import namespace="bf092b8a-d247-46ad-b0eb-ddc102dee59b"/>
    <xsd:import namespace="5e7ef9d6-5cfa-4bac-be03-d673effde29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092b8a-d247-46ad-b0eb-ddc102dee59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e5c6ed57-a4e6-412b-98b5-af82797fc0f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7ef9d6-5cfa-4bac-be03-d673effde297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5164f9d8-2474-49a4-8716-fc71aa948c86}" ma:internalName="TaxCatchAll" ma:showField="CatchAllData" ma:web="5e7ef9d6-5cfa-4bac-be03-d673effde29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e7ef9d6-5cfa-4bac-be03-d673effde297" xsi:nil="true"/>
    <lcf76f155ced4ddcb4097134ff3c332f xmlns="bf092b8a-d247-46ad-b0eb-ddc102dee59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5E1A900-0132-431C-9E98-5ADFBE3FFC4D}">
  <ds:schemaRefs>
    <ds:schemaRef ds:uri="http://schemas.microsoft.com/office/2006/metadata/contentType"/>
    <ds:schemaRef ds:uri="http://schemas.microsoft.com/office/2006/metadata/properties/metaAttributes"/>
    <ds:schemaRef ds:uri="http://www.w3.org/2000/xmlns/"/>
    <ds:schemaRef ds:uri="http://www.w3.org/2001/XMLSchema"/>
    <ds:schemaRef ds:uri="bf092b8a-d247-46ad-b0eb-ddc102dee59b"/>
    <ds:schemaRef ds:uri="5e7ef9d6-5cfa-4bac-be03-d673effde297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B8C93CA-B4FC-456D-AB1A-7C0FB4C780C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9D68051-2859-4646-A2B2-1BB91E293134}">
  <ds:schemaRefs>
    <ds:schemaRef ds:uri="http://purl.org/dc/elements/1.1/"/>
    <ds:schemaRef ds:uri="http://purl.org/dc/terms/"/>
    <ds:schemaRef ds:uri="http://purl.org/dc/dcmitype/"/>
    <ds:schemaRef ds:uri="5e7ef9d6-5cfa-4bac-be03-d673effde29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bf092b8a-d247-46ad-b0eb-ddc102dee59b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Modelo de Negocios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Marvin Gómez</dc:creator>
  <cp:keywords/>
  <dc:description/>
  <cp:lastModifiedBy>Estudiantes CTP Platanares</cp:lastModifiedBy>
  <cp:revision/>
  <dcterms:created xsi:type="dcterms:W3CDTF">2014-01-09T17:24:36Z</dcterms:created>
  <dcterms:modified xsi:type="dcterms:W3CDTF">2024-05-27T13:22:07Z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0x0101009FE5358302B326439FEFE8222C7F0F1E</vt:lpwstr>
  </property>
  <property fmtid="{D5CDD505-2E9C-101B-9397-08002B2CF9AE}" pid="3" name="MediaServiceImageTags">
    <vt:lpwstr/>
  </property>
</Properties>
</file>