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ristian Aguero\Desktop\Colegio 2024\Junior Achievement\"/>
    </mc:Choice>
  </mc:AlternateContent>
  <xr:revisionPtr revIDLastSave="0" documentId="13_ncr:1_{D45E8373-B06C-42EE-B189-719AD2F7DD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o de Negocios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<sst xmlns="http://schemas.openxmlformats.org/spreadsheetml/2006/main" count="27" uniqueCount="27">
  <si>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</si>
  <si>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</si>
  <si>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</si>
  <si>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</si>
  <si>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</si>
  <si>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</si>
  <si>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</si>
  <si>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</si>
  <si>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</si>
  <si>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</si>
  <si>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</si>
  <si>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</si>
  <si>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</si>
  <si>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</si>
  <si>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</si>
  <si>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</si>
  <si>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</si>
  <si>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</si>
  <si>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</si>
  <si>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</si>
  <si>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</si>
  <si>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</si>
  <si>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</si>
  <si>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</si>
  <si>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Acqua Vita</t>
  </si>
  <si>
    <t>CTP Don Bosco</t>
  </si>
  <si>
    <t>Cristian Agüero 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</si>
</sst>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&quot;₡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164" fontId="0" fillId="2" borderId="1" xfId="16" applyNumberFormat="1" applyFont="1" applyFill="1" applyBorder="1" applyAlignment="1" applyProtection="1">
      <alignment horizontal="center"/>
      <protection locked="0"/>
    </xf>
    <xf numFmtId="164" fontId="0" fillId="2" borderId="1" xfId="15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0" fillId="2" borderId="0" xfId="0" applyNumberFormat="1" applyFill="1" applyProtection="1">
      <protection locked="0"/>
    </xf>
    <xf numFmtId="164" fontId="0" fillId="2" borderId="0" xfId="0" applyNumberFormat="1" applyFill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7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Millares" xfId="15" builtinId="3"/>
    <cellStyle name="Moneda" xfId="16" builtinId="4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25400</c:v>
                </c:pt>
                <c:pt idx="1">
                  <c:v>136400</c:v>
                </c:pt>
                <c:pt idx="2">
                  <c:v>98800</c:v>
                </c:pt>
                <c:pt idx="3">
                  <c:v>91800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40</c:v>
                </c:pt>
                <c:pt idx="1">
                  <c:v>10</c:v>
                </c:pt>
                <c:pt idx="2">
                  <c:v>7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25</c:v>
                </c:pt>
                <c:pt idx="1">
                  <c:v>33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65</c:v>
                </c:pt>
                <c:pt idx="1">
                  <c:v>43</c:v>
                </c:pt>
                <c:pt idx="2">
                  <c:v>10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30</c:v>
                </c:pt>
                <c:pt idx="1">
                  <c:v>20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35</c:v>
                </c:pt>
                <c:pt idx="1">
                  <c:v>23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7000</c:v>
                </c:pt>
                <c:pt idx="2">
                  <c:v>10000</c:v>
                </c:pt>
                <c:pt idx="3">
                  <c:v>15000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578755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699135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628320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workbookViewId="0">
      <selection activeCell="J25" sqref="J25"/>
    </sheetView>
  </sheetViews>
  <sheetFormatPr baseColWidth="10" defaultColWidth="10.88671875" defaultRowHeight="14.4" x14ac:dyDescent="0.3"/>
  <cols>
    <col min="1" max="1" width="11.44140625" style="16" customWidth="1"/>
    <col min="2" max="2" width="12.109375" style="1" customWidth="1"/>
    <col min="3" max="3" width="10.10937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9" style="1" bestFit="1" customWidth="1"/>
    <col min="15" max="15" width="13.88671875" style="1" customWidth="1"/>
    <col min="16" max="16" width="14.33203125" style="1" customWidth="1"/>
    <col min="17" max="16384" width="10.88671875" style="1"/>
  </cols>
  <sheetData>
    <row r="12" spans="1:11" x14ac:dyDescent="0.3">
      <c r="A12" s="16" t="s">
        <v>0</v>
      </c>
      <c r="C12" s="18" t="s">
        <v>24</v>
      </c>
      <c r="D12" s="18"/>
      <c r="E12" s="18"/>
    </row>
    <row r="13" spans="1:11" x14ac:dyDescent="0.3">
      <c r="A13" s="16" t="s">
        <v>22</v>
      </c>
      <c r="C13" s="18" t="s">
        <v>25</v>
      </c>
      <c r="D13" s="18"/>
      <c r="E13" s="18"/>
    </row>
    <row r="14" spans="1:11" x14ac:dyDescent="0.3">
      <c r="A14" s="16" t="s">
        <v>23</v>
      </c>
      <c r="C14" s="18" t="s">
        <v>26</v>
      </c>
      <c r="D14" s="18"/>
      <c r="E14" s="18"/>
    </row>
    <row r="15" spans="1:11" x14ac:dyDescent="0.3">
      <c r="A15" s="17"/>
      <c r="B15" s="2"/>
    </row>
    <row r="16" spans="1:11" ht="21.6" thickBot="1" x14ac:dyDescent="0.45">
      <c r="G16" s="24" t="s">
        <v>1</v>
      </c>
      <c r="H16" s="24"/>
      <c r="I16" s="24"/>
      <c r="J16" s="24"/>
      <c r="K16" s="24"/>
    </row>
    <row r="17" spans="1:16" ht="15" thickBot="1" x14ac:dyDescent="0.35">
      <c r="A17" s="19" t="s">
        <v>2</v>
      </c>
      <c r="B17" s="20"/>
      <c r="C17" s="12">
        <v>4800</v>
      </c>
      <c r="D17" s="11"/>
      <c r="E17" s="11"/>
    </row>
    <row r="18" spans="1:16" ht="15" thickBot="1" x14ac:dyDescent="0.35">
      <c r="A18" s="17"/>
      <c r="B18" s="2"/>
      <c r="C18" s="5"/>
      <c r="D18" s="11"/>
      <c r="E18" s="11"/>
    </row>
    <row r="19" spans="1:16" ht="15" thickBot="1" x14ac:dyDescent="0.35">
      <c r="C19" s="21" t="s">
        <v>3</v>
      </c>
      <c r="D19" s="22"/>
      <c r="E19" s="22" t="s">
        <v>4</v>
      </c>
      <c r="F19" s="22"/>
      <c r="G19" s="22" t="s">
        <v>5</v>
      </c>
      <c r="H19" s="22"/>
      <c r="I19" s="22"/>
      <c r="J19" s="22"/>
      <c r="K19" s="22"/>
      <c r="L19" s="22"/>
      <c r="M19" s="23"/>
    </row>
    <row r="20" spans="1:16" x14ac:dyDescent="0.3">
      <c r="A20" s="15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13">
        <v>5000</v>
      </c>
      <c r="B21" s="3">
        <v>65</v>
      </c>
      <c r="C21" s="3">
        <v>40</v>
      </c>
      <c r="D21" s="9">
        <f>+B21-C21</f>
        <v>25</v>
      </c>
      <c r="E21" s="3">
        <v>0</v>
      </c>
      <c r="F21" s="9">
        <f>+B21-E21</f>
        <v>65</v>
      </c>
      <c r="G21" s="3"/>
      <c r="H21" s="3"/>
      <c r="I21" s="3">
        <v>30</v>
      </c>
      <c r="J21" s="3">
        <v>35</v>
      </c>
      <c r="K21" s="3"/>
      <c r="L21" s="3"/>
      <c r="M21" s="3"/>
      <c r="N21" s="9">
        <f t="shared" ref="N21:N30" si="0">+N22+B21</f>
        <v>127</v>
      </c>
      <c r="O21" s="10">
        <f t="shared" ref="O21:O31" si="1">+N21*A21</f>
        <v>635000</v>
      </c>
      <c r="P21" s="10">
        <f>+O21-($C$17*N21)</f>
        <v>25400</v>
      </c>
    </row>
    <row r="22" spans="1:16" x14ac:dyDescent="0.3">
      <c r="A22" s="14">
        <v>7000</v>
      </c>
      <c r="B22" s="3">
        <v>43</v>
      </c>
      <c r="C22" s="3">
        <v>10</v>
      </c>
      <c r="D22" s="9">
        <f t="shared" ref="D22:D31" si="2">+B22-C22</f>
        <v>33</v>
      </c>
      <c r="E22" s="3">
        <v>0</v>
      </c>
      <c r="F22" s="9">
        <f t="shared" ref="F22:F31" si="3">+B22-E22</f>
        <v>43</v>
      </c>
      <c r="G22" s="3"/>
      <c r="H22" s="3"/>
      <c r="I22" s="3">
        <v>20</v>
      </c>
      <c r="J22" s="3">
        <v>23</v>
      </c>
      <c r="K22" s="3"/>
      <c r="L22" s="3"/>
      <c r="M22" s="3"/>
      <c r="N22" s="9">
        <f t="shared" si="0"/>
        <v>62</v>
      </c>
      <c r="O22" s="10">
        <f t="shared" si="1"/>
        <v>434000</v>
      </c>
      <c r="P22" s="10">
        <f t="shared" ref="P22:P31" si="4">+O22-($C$17*N22)</f>
        <v>136400</v>
      </c>
    </row>
    <row r="23" spans="1:16" x14ac:dyDescent="0.3">
      <c r="A23" s="14">
        <v>10000</v>
      </c>
      <c r="B23" s="3">
        <v>10</v>
      </c>
      <c r="C23" s="3">
        <v>7</v>
      </c>
      <c r="D23" s="9">
        <f t="shared" si="2"/>
        <v>3</v>
      </c>
      <c r="E23" s="3">
        <v>0</v>
      </c>
      <c r="F23" s="9">
        <f t="shared" si="3"/>
        <v>10</v>
      </c>
      <c r="G23" s="3"/>
      <c r="H23" s="3"/>
      <c r="I23" s="3">
        <v>5</v>
      </c>
      <c r="J23" s="3">
        <v>5</v>
      </c>
      <c r="K23" s="3"/>
      <c r="L23" s="3"/>
      <c r="M23" s="3"/>
      <c r="N23" s="9">
        <f t="shared" si="0"/>
        <v>19</v>
      </c>
      <c r="O23" s="10">
        <f t="shared" si="1"/>
        <v>190000</v>
      </c>
      <c r="P23" s="10">
        <f t="shared" si="4"/>
        <v>98800</v>
      </c>
    </row>
    <row r="24" spans="1:16" x14ac:dyDescent="0.3">
      <c r="A24" s="14">
        <v>15000</v>
      </c>
      <c r="B24" s="3">
        <v>9</v>
      </c>
      <c r="C24" s="3">
        <v>3</v>
      </c>
      <c r="D24" s="9">
        <f t="shared" si="2"/>
        <v>6</v>
      </c>
      <c r="E24" s="3">
        <v>0</v>
      </c>
      <c r="F24" s="9">
        <f t="shared" si="3"/>
        <v>9</v>
      </c>
      <c r="G24" s="3"/>
      <c r="H24" s="3"/>
      <c r="I24" s="3">
        <v>5</v>
      </c>
      <c r="J24" s="3">
        <v>4</v>
      </c>
      <c r="K24" s="3"/>
      <c r="L24" s="3"/>
      <c r="M24" s="3"/>
      <c r="N24" s="9">
        <f t="shared" si="0"/>
        <v>9</v>
      </c>
      <c r="O24" s="10">
        <f t="shared" si="1"/>
        <v>135000</v>
      </c>
      <c r="P24" s="10">
        <f t="shared" si="4"/>
        <v>91800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Cristian Aguero</cp:lastModifiedBy>
  <cp:revision/>
  <dcterms:created xsi:type="dcterms:W3CDTF">2014-01-09T17:24:36Z</dcterms:created>
  <dcterms:modified xsi:type="dcterms:W3CDTF">2024-06-07T14:54:24Z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