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ristian Aguero\Desktop\Colegio 2024\Junior Achievement\"/>
    </mc:Choice>
  </mc:AlternateContent>
  <xr:revisionPtr revIDLastSave="0" documentId="13_ncr:1_{0CA9F41B-0BDA-40A6-9618-AA5E6FE041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o de Negocios" sheetId="1" r:id="rId1"/>
  </sheets>
  <calcPr calcId="181029"/>
</workbook>
</file>

<file path=xl/calcChain.xml><?xml version="1.0" encoding="utf-8"?>
<calcChain xmlns="http://schemas.openxmlformats.org/spreadsheetml/2006/main">
  <c r="C16" i="1" l="1"/>
  <c r="F22" i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<sst xmlns="http://schemas.openxmlformats.org/spreadsheetml/2006/main" count="26" uniqueCount="26">
  <si>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</si>
  <si>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</si>
  <si>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</si>
  <si>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</si>
  <si>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</si>
  <si>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</si>
  <si>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</si>
  <si>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</si>
  <si>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</si>
  <si>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</si>
  <si>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</si>
  <si>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</si>
  <si>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</si>
  <si>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</si>
  <si>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</si>
  <si>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</si>
  <si>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</si>
  <si>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Acqua Vita</t>
  </si>
  <si>
    <t>Colegio Técnico Profesional Don Bosco</t>
  </si>
  <si>
    <t>Cristian Agüero Camacho</t>
  </si>
  <si>
    <t>Costo de embalaje</t>
  </si>
  <si>
    <t>Electricidad</t>
  </si>
  <si>
    <t>Agua</t>
  </si>
  <si>
    <t>Internet</t>
  </si>
  <si>
    <t>Costo de material (Resina)</t>
  </si>
  <si>
    <t>Mano de obra, hora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</si>
</sst>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164" fontId="0" fillId="2" borderId="1" xfId="0" applyNumberFormat="1" applyFill="1" applyBorder="1" applyAlignment="1">
      <alignment horizontal="center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15" zoomScale="80" zoomScaleNormal="80" workbookViewId="0">
      <selection activeCell="C16" sqref="C16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22" t="s">
        <v>17</v>
      </c>
      <c r="D10" s="22"/>
      <c r="E10" s="22"/>
    </row>
    <row r="11" spans="1:6" x14ac:dyDescent="0.3">
      <c r="A11" s="1" t="s">
        <v>16</v>
      </c>
      <c r="C11" s="22" t="s">
        <v>18</v>
      </c>
      <c r="D11" s="22"/>
      <c r="E11" s="22"/>
    </row>
    <row r="12" spans="1:6" x14ac:dyDescent="0.3">
      <c r="A12" s="1" t="s">
        <v>15</v>
      </c>
      <c r="C12" s="22" t="s">
        <v>19</v>
      </c>
      <c r="D12" s="22"/>
      <c r="E12" s="22"/>
    </row>
    <row r="13" spans="1:6" x14ac:dyDescent="0.3">
      <c r="A13" s="2"/>
      <c r="B13" s="2"/>
    </row>
    <row r="14" spans="1:6" x14ac:dyDescent="0.3">
      <c r="A14" s="13" t="s">
        <v>1</v>
      </c>
      <c r="B14" s="13"/>
      <c r="C14" s="13"/>
      <c r="D14" s="13"/>
      <c r="E14" s="13"/>
      <c r="F14" s="13"/>
    </row>
    <row r="15" spans="1:6" ht="15" thickBot="1" x14ac:dyDescent="0.35"/>
    <row r="16" spans="1:6" ht="15" thickBot="1" x14ac:dyDescent="0.35">
      <c r="A16" s="24" t="s">
        <v>2</v>
      </c>
      <c r="B16" s="25"/>
      <c r="C16" s="8">
        <f>F35*1.85</f>
        <v>8880</v>
      </c>
    </row>
    <row r="19" spans="1:6" x14ac:dyDescent="0.3">
      <c r="A19" s="23" t="s">
        <v>3</v>
      </c>
      <c r="B19" s="23"/>
      <c r="C19" s="14" t="s">
        <v>4</v>
      </c>
      <c r="D19" s="14" t="s">
        <v>5</v>
      </c>
      <c r="E19" s="14" t="s">
        <v>6</v>
      </c>
      <c r="F19" s="14" t="s">
        <v>7</v>
      </c>
    </row>
    <row r="20" spans="1:6" ht="30.9" customHeight="1" x14ac:dyDescent="0.3">
      <c r="A20" s="23"/>
      <c r="B20" s="23"/>
      <c r="C20" s="14"/>
      <c r="D20" s="14"/>
      <c r="E20" s="14"/>
      <c r="F20" s="14"/>
    </row>
    <row r="21" spans="1:6" x14ac:dyDescent="0.3">
      <c r="A21" s="15" t="s">
        <v>24</v>
      </c>
      <c r="B21" s="15"/>
      <c r="C21" s="4">
        <v>30</v>
      </c>
      <c r="D21" s="5">
        <v>70050</v>
      </c>
      <c r="E21" s="4">
        <v>30</v>
      </c>
      <c r="F21" s="7">
        <f>+D21/E21</f>
        <v>2335</v>
      </c>
    </row>
    <row r="22" spans="1:6" x14ac:dyDescent="0.3">
      <c r="A22" s="15" t="s">
        <v>25</v>
      </c>
      <c r="B22" s="15"/>
      <c r="C22" s="4">
        <v>30</v>
      </c>
      <c r="D22" s="5">
        <v>64950</v>
      </c>
      <c r="E22" s="4">
        <v>30</v>
      </c>
      <c r="F22" s="7">
        <f>+D22/E22</f>
        <v>2165</v>
      </c>
    </row>
    <row r="23" spans="1:6" x14ac:dyDescent="0.3">
      <c r="A23" s="15" t="s">
        <v>20</v>
      </c>
      <c r="B23" s="15"/>
      <c r="C23" s="4">
        <v>30</v>
      </c>
      <c r="D23" s="5">
        <v>9000</v>
      </c>
      <c r="E23" s="4">
        <v>30</v>
      </c>
      <c r="F23" s="7">
        <f t="shared" ref="F23:F34" si="0">+D23/E23</f>
        <v>300</v>
      </c>
    </row>
    <row r="24" spans="1:6" x14ac:dyDescent="0.3">
      <c r="A24" s="15"/>
      <c r="B24" s="15"/>
      <c r="C24" s="4"/>
      <c r="D24" s="5"/>
      <c r="E24" s="4"/>
      <c r="F24" s="7" t="e">
        <f t="shared" si="0"/>
        <v>#DIV/0!</v>
      </c>
    </row>
    <row r="25" spans="1:6" x14ac:dyDescent="0.3">
      <c r="A25" s="15"/>
      <c r="B25" s="15"/>
      <c r="C25" s="4"/>
      <c r="D25" s="5"/>
      <c r="E25" s="4"/>
      <c r="F25" s="7" t="e">
        <f t="shared" si="0"/>
        <v>#DIV/0!</v>
      </c>
    </row>
    <row r="26" spans="1:6" x14ac:dyDescent="0.3">
      <c r="A26" s="15"/>
      <c r="B26" s="15"/>
      <c r="C26" s="4"/>
      <c r="D26" s="5"/>
      <c r="E26" s="4"/>
      <c r="F26" s="7" t="e">
        <f t="shared" si="0"/>
        <v>#DIV/0!</v>
      </c>
    </row>
    <row r="27" spans="1:6" x14ac:dyDescent="0.3">
      <c r="A27" s="15"/>
      <c r="B27" s="15"/>
      <c r="C27" s="4"/>
      <c r="D27" s="5"/>
      <c r="E27" s="4"/>
      <c r="F27" s="7" t="e">
        <f t="shared" si="0"/>
        <v>#DIV/0!</v>
      </c>
    </row>
    <row r="28" spans="1:6" x14ac:dyDescent="0.3">
      <c r="A28" s="15"/>
      <c r="B28" s="15"/>
      <c r="C28" s="4"/>
      <c r="D28" s="5"/>
      <c r="E28" s="4"/>
      <c r="F28" s="7" t="e">
        <f t="shared" si="0"/>
        <v>#DIV/0!</v>
      </c>
    </row>
    <row r="29" spans="1:6" x14ac:dyDescent="0.3">
      <c r="A29" s="15"/>
      <c r="B29" s="15"/>
      <c r="C29" s="4"/>
      <c r="D29" s="5"/>
      <c r="E29" s="4"/>
      <c r="F29" s="7" t="e">
        <f t="shared" si="0"/>
        <v>#DIV/0!</v>
      </c>
    </row>
    <row r="30" spans="1:6" x14ac:dyDescent="0.3">
      <c r="A30" s="15"/>
      <c r="B30" s="15"/>
      <c r="C30" s="4"/>
      <c r="D30" s="5"/>
      <c r="E30" s="4"/>
      <c r="F30" s="7" t="e">
        <f t="shared" si="0"/>
        <v>#DIV/0!</v>
      </c>
    </row>
    <row r="31" spans="1:6" x14ac:dyDescent="0.3">
      <c r="A31" s="15"/>
      <c r="B31" s="15"/>
      <c r="C31" s="4"/>
      <c r="D31" s="5"/>
      <c r="E31" s="4"/>
      <c r="F31" s="7" t="e">
        <f t="shared" si="0"/>
        <v>#DIV/0!</v>
      </c>
    </row>
    <row r="32" spans="1:6" x14ac:dyDescent="0.3">
      <c r="A32" s="15"/>
      <c r="B32" s="15"/>
      <c r="C32" s="4"/>
      <c r="D32" s="5"/>
      <c r="E32" s="4"/>
      <c r="F32" s="7" t="e">
        <f t="shared" si="0"/>
        <v>#DIV/0!</v>
      </c>
    </row>
    <row r="33" spans="1:10" x14ac:dyDescent="0.3">
      <c r="A33" s="15"/>
      <c r="B33" s="15"/>
      <c r="C33" s="4"/>
      <c r="D33" s="5"/>
      <c r="E33" s="4"/>
      <c r="F33" s="7" t="e">
        <f t="shared" si="0"/>
        <v>#DIV/0!</v>
      </c>
    </row>
    <row r="34" spans="1:10" x14ac:dyDescent="0.3">
      <c r="A34" s="15"/>
      <c r="B34" s="15"/>
      <c r="C34" s="4"/>
      <c r="D34" s="5"/>
      <c r="E34" s="4"/>
      <c r="F34" s="7" t="e">
        <f t="shared" si="0"/>
        <v>#DIV/0!</v>
      </c>
    </row>
    <row r="35" spans="1:10" x14ac:dyDescent="0.3">
      <c r="A35" s="16" t="s">
        <v>8</v>
      </c>
      <c r="B35" s="17"/>
      <c r="C35" s="17"/>
      <c r="D35" s="17"/>
      <c r="E35" s="18"/>
      <c r="F35" s="6">
        <f>SUMIF(F21:F34,"&gt;0")</f>
        <v>4800</v>
      </c>
    </row>
    <row r="38" spans="1:10" x14ac:dyDescent="0.3">
      <c r="A38" s="23" t="s">
        <v>9</v>
      </c>
      <c r="B38" s="23"/>
      <c r="C38" s="14" t="s">
        <v>10</v>
      </c>
    </row>
    <row r="39" spans="1:10" x14ac:dyDescent="0.3">
      <c r="A39" s="23"/>
      <c r="B39" s="23"/>
      <c r="C39" s="14"/>
    </row>
    <row r="40" spans="1:10" x14ac:dyDescent="0.3">
      <c r="A40" s="15" t="s">
        <v>21</v>
      </c>
      <c r="B40" s="15"/>
      <c r="C40" s="5">
        <v>20000</v>
      </c>
      <c r="J40" s="3"/>
    </row>
    <row r="41" spans="1:10" ht="15" thickBot="1" x14ac:dyDescent="0.35">
      <c r="A41" s="15" t="s">
        <v>22</v>
      </c>
      <c r="B41" s="15"/>
      <c r="C41" s="5">
        <v>10000</v>
      </c>
    </row>
    <row r="42" spans="1:10" x14ac:dyDescent="0.3">
      <c r="A42" s="15" t="s">
        <v>23</v>
      </c>
      <c r="B42" s="15"/>
      <c r="C42" s="5">
        <v>21500</v>
      </c>
      <c r="E42" s="19" t="s">
        <v>11</v>
      </c>
      <c r="F42" s="10">
        <f>+ROUNDUP(C55/(C16-F35),0)</f>
        <v>13</v>
      </c>
      <c r="G42" s="9" t="s">
        <v>12</v>
      </c>
      <c r="J42" s="3"/>
    </row>
    <row r="43" spans="1:10" ht="15" thickBot="1" x14ac:dyDescent="0.35">
      <c r="A43" s="15"/>
      <c r="B43" s="15"/>
      <c r="C43" s="5"/>
      <c r="E43" s="20"/>
      <c r="F43" s="11"/>
      <c r="G43" s="9"/>
    </row>
    <row r="44" spans="1:10" ht="14.4" customHeight="1" x14ac:dyDescent="0.3">
      <c r="A44" s="15"/>
      <c r="B44" s="15"/>
      <c r="C44" s="5"/>
      <c r="E44" s="20"/>
      <c r="F44" s="12">
        <f>+C16*F42</f>
        <v>115440</v>
      </c>
      <c r="G44" s="9" t="s">
        <v>13</v>
      </c>
    </row>
    <row r="45" spans="1:10" ht="15" thickBot="1" x14ac:dyDescent="0.35">
      <c r="A45" s="15"/>
      <c r="B45" s="15"/>
      <c r="C45" s="5"/>
      <c r="E45" s="21"/>
      <c r="F45" s="11"/>
      <c r="G45" s="9"/>
    </row>
    <row r="46" spans="1:10" x14ac:dyDescent="0.3">
      <c r="A46" s="15"/>
      <c r="B46" s="15"/>
      <c r="C46" s="5"/>
    </row>
    <row r="47" spans="1:10" x14ac:dyDescent="0.3">
      <c r="A47" s="15"/>
      <c r="B47" s="15"/>
      <c r="C47" s="5"/>
    </row>
    <row r="48" spans="1:10" x14ac:dyDescent="0.3">
      <c r="A48" s="15"/>
      <c r="B48" s="15"/>
      <c r="C48" s="5"/>
    </row>
    <row r="49" spans="1:3" x14ac:dyDescent="0.3">
      <c r="A49" s="15"/>
      <c r="B49" s="15"/>
      <c r="C49" s="5"/>
    </row>
    <row r="50" spans="1:3" x14ac:dyDescent="0.3">
      <c r="A50" s="15"/>
      <c r="B50" s="15"/>
      <c r="C50" s="5"/>
    </row>
    <row r="51" spans="1:3" x14ac:dyDescent="0.3">
      <c r="A51" s="15"/>
      <c r="B51" s="15"/>
      <c r="C51" s="5"/>
    </row>
    <row r="52" spans="1:3" x14ac:dyDescent="0.3">
      <c r="A52" s="15"/>
      <c r="B52" s="15"/>
      <c r="C52" s="5"/>
    </row>
    <row r="53" spans="1:3" x14ac:dyDescent="0.3">
      <c r="A53" s="15"/>
      <c r="B53" s="15"/>
      <c r="C53" s="5"/>
    </row>
    <row r="54" spans="1:3" x14ac:dyDescent="0.3">
      <c r="A54" s="15"/>
      <c r="B54" s="15"/>
      <c r="C54" s="5"/>
    </row>
    <row r="55" spans="1:3" x14ac:dyDescent="0.3">
      <c r="A55" s="16" t="s">
        <v>14</v>
      </c>
      <c r="B55" s="18"/>
      <c r="C55" s="6">
        <f>SUM(C40:C54)</f>
        <v>51500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Cristian Aguero</cp:lastModifiedBy>
  <cp:revision/>
  <dcterms:created xsi:type="dcterms:W3CDTF">2014-01-09T17:24:36Z</dcterms:created>
  <dcterms:modified xsi:type="dcterms:W3CDTF">2024-06-07T14:54:20Z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