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chc9\OneDrive - Ministerio de Educación\Escritorio\tarea junior\"/>
    </mc:Choice>
  </mc:AlternateContent>
  <bookViews>
    <workbookView xWindow="0" yWindow="0" windowWidth="20490" windowHeight="7530"/>
  </bookViews>
  <sheets>
    <sheet name="Modelo de Negoc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<sst xmlns="http://schemas.openxmlformats.org/spreadsheetml/2006/main" count="45" uniqueCount="42">
  <si>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</si>
  <si>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</si>
  <si>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</si>
  <si>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</si>
  <si>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</si>
  <si>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</si>
  <si>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</si>
  <si>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</si>
  <si>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</si>
  <si>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</si>
  <si>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</si>
  <si>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</si>
  <si>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</si>
  <si>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</si>
  <si>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</si>
  <si>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</si>
  <si>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</si>
  <si>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azucar</t>
  </si>
  <si>
    <t>cremor tartaro</t>
  </si>
  <si>
    <t>maizena</t>
  </si>
  <si>
    <t>vinagre</t>
  </si>
  <si>
    <t>colorante</t>
  </si>
  <si>
    <t>agua</t>
  </si>
  <si>
    <t>electricidad</t>
  </si>
  <si>
    <t>alquiler</t>
  </si>
  <si>
    <t>Sweet Delight</t>
  </si>
  <si>
    <t>Colegio Tecnico Profesional Guatuso</t>
  </si>
  <si>
    <t>Shirley Chacon Coronado</t>
  </si>
  <si>
    <t>azucar glass</t>
  </si>
  <si>
    <t>etiquetas</t>
  </si>
  <si>
    <t>empaques</t>
  </si>
  <si>
    <t>garbanzos</t>
  </si>
  <si>
    <t>esencia de coco</t>
  </si>
  <si>
    <t>esencia de vainilla</t>
  </si>
  <si>
    <t>1000 g</t>
  </si>
  <si>
    <t>50g</t>
  </si>
  <si>
    <t>700ml</t>
  </si>
  <si>
    <t>50 ml</t>
  </si>
  <si>
    <t>120ml</t>
  </si>
  <si>
    <t>24 und</t>
  </si>
  <si>
    <t xml:space="preserve"> 800g</t>
  </si>
  <si>
    <t xml:space="preserve">24und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</si>
</sst>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17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55"/>
  <sheetViews>
    <sheetView tabSelected="1" zoomScale="80" zoomScaleNormal="80" workbookViewId="0">
      <selection activeCell="C10" sqref="C10:E10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23" t="s">
        <v>25</v>
      </c>
      <c r="D10" s="23"/>
      <c r="E10" s="23"/>
    </row>
    <row r="11" spans="1:6" x14ac:dyDescent="0.25">
      <c r="A11" s="1" t="s">
        <v>16</v>
      </c>
      <c r="C11" s="23" t="s">
        <v>26</v>
      </c>
      <c r="D11" s="23"/>
      <c r="E11" s="23"/>
    </row>
    <row r="12" spans="1:6" x14ac:dyDescent="0.25">
      <c r="A12" s="1" t="s">
        <v>15</v>
      </c>
      <c r="C12" s="23" t="s">
        <v>27</v>
      </c>
      <c r="D12" s="23"/>
      <c r="E12" s="23"/>
    </row>
    <row r="13" spans="1:6" x14ac:dyDescent="0.25">
      <c r="A13" s="2"/>
      <c r="B13" s="2"/>
    </row>
    <row r="14" spans="1:6" x14ac:dyDescent="0.25">
      <c r="A14" s="14" t="s">
        <v>1</v>
      </c>
      <c r="B14" s="14"/>
      <c r="C14" s="14"/>
      <c r="D14" s="14"/>
      <c r="E14" s="14"/>
      <c r="F14" s="14"/>
    </row>
    <row r="15" spans="1:6" ht="15.75" thickBot="1" x14ac:dyDescent="0.3"/>
    <row r="16" spans="1:6" ht="15.75" thickBot="1" x14ac:dyDescent="0.3">
      <c r="A16" s="25" t="s">
        <v>2</v>
      </c>
      <c r="B16" s="26"/>
      <c r="C16" s="5">
        <v>1050</v>
      </c>
    </row>
    <row r="19" spans="1:6" x14ac:dyDescent="0.25">
      <c r="A19" s="24" t="s">
        <v>3</v>
      </c>
      <c r="B19" s="24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0.95" customHeight="1" x14ac:dyDescent="0.25">
      <c r="A20" s="24"/>
      <c r="B20" s="24"/>
      <c r="C20" s="15"/>
      <c r="D20" s="15"/>
      <c r="E20" s="15"/>
      <c r="F20" s="15"/>
    </row>
    <row r="21" spans="1:6" x14ac:dyDescent="0.25">
      <c r="A21" s="16" t="s">
        <v>31</v>
      </c>
      <c r="B21" s="16"/>
      <c r="C21" s="4" t="s">
        <v>40</v>
      </c>
      <c r="D21" s="9">
        <v>1440</v>
      </c>
      <c r="E21" s="4">
        <v>48</v>
      </c>
      <c r="F21" s="7">
        <f>+D21/E21</f>
        <v>30</v>
      </c>
    </row>
    <row r="22" spans="1:6" x14ac:dyDescent="0.25">
      <c r="A22" s="16" t="s">
        <v>17</v>
      </c>
      <c r="B22" s="16"/>
      <c r="C22" s="4" t="s">
        <v>34</v>
      </c>
      <c r="D22" s="9">
        <v>950</v>
      </c>
      <c r="E22" s="4">
        <v>48</v>
      </c>
      <c r="F22" s="7">
        <f>+D22/E22</f>
        <v>19.791666666666668</v>
      </c>
    </row>
    <row r="23" spans="1:6" x14ac:dyDescent="0.25">
      <c r="A23" s="16" t="s">
        <v>18</v>
      </c>
      <c r="B23" s="16"/>
      <c r="C23" s="4" t="s">
        <v>35</v>
      </c>
      <c r="D23" s="9">
        <v>500</v>
      </c>
      <c r="E23" s="4">
        <v>96</v>
      </c>
      <c r="F23" s="7">
        <f t="shared" ref="F23:F34" si="0">+D23/E23</f>
        <v>5.208333333333333</v>
      </c>
    </row>
    <row r="24" spans="1:6" x14ac:dyDescent="0.25">
      <c r="A24" s="16" t="s">
        <v>19</v>
      </c>
      <c r="B24" s="16"/>
      <c r="C24" s="4" t="s">
        <v>34</v>
      </c>
      <c r="D24" s="9">
        <v>1000</v>
      </c>
      <c r="E24" s="4">
        <v>384</v>
      </c>
      <c r="F24" s="7">
        <f t="shared" si="0"/>
        <v>2.6041666666666665</v>
      </c>
    </row>
    <row r="25" spans="1:6" x14ac:dyDescent="0.25">
      <c r="A25" s="16" t="s">
        <v>20</v>
      </c>
      <c r="B25" s="16"/>
      <c r="C25" s="4" t="s">
        <v>36</v>
      </c>
      <c r="D25" s="9">
        <v>720</v>
      </c>
      <c r="E25" s="4">
        <v>4200</v>
      </c>
      <c r="F25" s="7">
        <f t="shared" si="0"/>
        <v>0.17142857142857143</v>
      </c>
    </row>
    <row r="26" spans="1:6" x14ac:dyDescent="0.25">
      <c r="A26" s="16" t="s">
        <v>21</v>
      </c>
      <c r="B26" s="16"/>
      <c r="C26" s="8" t="s">
        <v>37</v>
      </c>
      <c r="D26" s="9">
        <v>2240</v>
      </c>
      <c r="E26" s="4">
        <v>120</v>
      </c>
      <c r="F26" s="7">
        <f t="shared" si="0"/>
        <v>18.666666666666668</v>
      </c>
    </row>
    <row r="27" spans="1:6" x14ac:dyDescent="0.25">
      <c r="A27" s="16" t="s">
        <v>33</v>
      </c>
      <c r="B27" s="16"/>
      <c r="C27" s="4" t="s">
        <v>38</v>
      </c>
      <c r="D27" s="9">
        <v>1095</v>
      </c>
      <c r="E27" s="4">
        <v>1152</v>
      </c>
      <c r="F27" s="7">
        <f t="shared" si="0"/>
        <v>0.95052083333333337</v>
      </c>
    </row>
    <row r="28" spans="1:6" x14ac:dyDescent="0.25">
      <c r="A28" s="16" t="s">
        <v>32</v>
      </c>
      <c r="B28" s="16"/>
      <c r="C28" s="4" t="s">
        <v>38</v>
      </c>
      <c r="D28" s="9">
        <v>1480</v>
      </c>
      <c r="E28" s="4">
        <v>288</v>
      </c>
      <c r="F28" s="7">
        <f t="shared" si="0"/>
        <v>5.1388888888888893</v>
      </c>
    </row>
    <row r="29" spans="1:6" x14ac:dyDescent="0.25">
      <c r="A29" s="16" t="s">
        <v>28</v>
      </c>
      <c r="B29" s="16"/>
      <c r="C29" s="4" t="s">
        <v>34</v>
      </c>
      <c r="D29" s="9">
        <v>900</v>
      </c>
      <c r="E29" s="4">
        <v>96</v>
      </c>
      <c r="F29" s="7">
        <f t="shared" si="0"/>
        <v>9.375</v>
      </c>
    </row>
    <row r="30" spans="1:6" x14ac:dyDescent="0.25">
      <c r="A30" s="16" t="s">
        <v>29</v>
      </c>
      <c r="B30" s="16"/>
      <c r="C30" s="4" t="s">
        <v>39</v>
      </c>
      <c r="D30" s="9">
        <v>1000</v>
      </c>
      <c r="E30" s="4">
        <v>24</v>
      </c>
      <c r="F30" s="7">
        <f t="shared" si="0"/>
        <v>41.666666666666664</v>
      </c>
    </row>
    <row r="31" spans="1:6" x14ac:dyDescent="0.25">
      <c r="A31" s="16" t="s">
        <v>30</v>
      </c>
      <c r="B31" s="16"/>
      <c r="C31" s="4" t="s">
        <v>41</v>
      </c>
      <c r="D31" s="9">
        <v>10000</v>
      </c>
      <c r="E31" s="4">
        <v>24</v>
      </c>
      <c r="F31" s="7">
        <f t="shared" si="0"/>
        <v>416.66666666666669</v>
      </c>
    </row>
    <row r="32" spans="1:6" x14ac:dyDescent="0.25">
      <c r="A32" s="16"/>
      <c r="B32" s="16"/>
      <c r="C32" s="4"/>
      <c r="D32" s="5"/>
      <c r="E32" s="4"/>
      <c r="F32" s="7" t="e">
        <f t="shared" si="0"/>
        <v>#DIV/0!</v>
      </c>
    </row>
    <row r="33" spans="1:10" x14ac:dyDescent="0.25">
      <c r="A33" s="16"/>
      <c r="B33" s="16"/>
      <c r="C33" s="4"/>
      <c r="D33" s="5"/>
      <c r="E33" s="4"/>
      <c r="F33" s="7" t="e">
        <f t="shared" si="0"/>
        <v>#DIV/0!</v>
      </c>
    </row>
    <row r="34" spans="1:10" x14ac:dyDescent="0.25">
      <c r="A34" s="16"/>
      <c r="B34" s="16"/>
      <c r="C34" s="4"/>
      <c r="D34" s="5"/>
      <c r="E34" s="4"/>
      <c r="F34" s="7" t="e">
        <f t="shared" si="0"/>
        <v>#DIV/0!</v>
      </c>
    </row>
    <row r="35" spans="1:10" x14ac:dyDescent="0.25">
      <c r="A35" s="17" t="s">
        <v>8</v>
      </c>
      <c r="B35" s="18"/>
      <c r="C35" s="18"/>
      <c r="D35" s="18"/>
      <c r="E35" s="19"/>
      <c r="F35" s="6">
        <f>SUMIF(F21:F34,"&gt;0")</f>
        <v>550.24000496031749</v>
      </c>
    </row>
    <row r="38" spans="1:10" x14ac:dyDescent="0.25">
      <c r="A38" s="24" t="s">
        <v>9</v>
      </c>
      <c r="B38" s="24"/>
      <c r="C38" s="15" t="s">
        <v>10</v>
      </c>
    </row>
    <row r="39" spans="1:10" x14ac:dyDescent="0.25">
      <c r="A39" s="24"/>
      <c r="B39" s="24"/>
      <c r="C39" s="15"/>
    </row>
    <row r="40" spans="1:10" x14ac:dyDescent="0.25">
      <c r="A40" s="16" t="s">
        <v>23</v>
      </c>
      <c r="B40" s="16"/>
      <c r="C40" s="5">
        <v>35000</v>
      </c>
      <c r="J40" s="3"/>
    </row>
    <row r="41" spans="1:10" ht="15.75" thickBot="1" x14ac:dyDescent="0.3">
      <c r="A41" s="16" t="s">
        <v>22</v>
      </c>
      <c r="B41" s="16"/>
      <c r="C41" s="5">
        <v>8000</v>
      </c>
    </row>
    <row r="42" spans="1:10" x14ac:dyDescent="0.25">
      <c r="A42" s="16" t="s">
        <v>24</v>
      </c>
      <c r="B42" s="16"/>
      <c r="C42" s="5">
        <v>150000</v>
      </c>
      <c r="E42" s="20" t="s">
        <v>11</v>
      </c>
      <c r="F42" s="11">
        <f>+ROUNDUP(C55/(C16-F35),0)</f>
        <v>387</v>
      </c>
      <c r="G42" s="10" t="s">
        <v>12</v>
      </c>
      <c r="J42" s="3"/>
    </row>
    <row r="43" spans="1:10" ht="15.75" thickBot="1" x14ac:dyDescent="0.3">
      <c r="A43" s="16"/>
      <c r="B43" s="16"/>
      <c r="C43" s="5"/>
      <c r="E43" s="21"/>
      <c r="F43" s="12"/>
      <c r="G43" s="10"/>
    </row>
    <row r="44" spans="1:10" ht="14.45" customHeight="1" x14ac:dyDescent="0.25">
      <c r="A44" s="16"/>
      <c r="B44" s="16"/>
      <c r="C44" s="5"/>
      <c r="E44" s="21"/>
      <c r="F44" s="13">
        <f>+C16*F42</f>
        <v>406350</v>
      </c>
      <c r="G44" s="10" t="s">
        <v>13</v>
      </c>
    </row>
    <row r="45" spans="1:10" ht="15.75" thickBot="1" x14ac:dyDescent="0.3">
      <c r="A45" s="16"/>
      <c r="B45" s="16"/>
      <c r="C45" s="5"/>
      <c r="E45" s="22"/>
      <c r="F45" s="12"/>
      <c r="G45" s="10"/>
    </row>
    <row r="46" spans="1:10" x14ac:dyDescent="0.25">
      <c r="A46" s="16"/>
      <c r="B46" s="16"/>
      <c r="C46" s="5"/>
    </row>
    <row r="47" spans="1:10" x14ac:dyDescent="0.25">
      <c r="A47" s="16"/>
      <c r="B47" s="16"/>
      <c r="C47" s="5"/>
    </row>
    <row r="48" spans="1:10" x14ac:dyDescent="0.25">
      <c r="A48" s="16"/>
      <c r="B48" s="16"/>
      <c r="C48" s="5"/>
    </row>
    <row r="49" spans="1:3" x14ac:dyDescent="0.25">
      <c r="A49" s="16"/>
      <c r="B49" s="16"/>
      <c r="C49" s="5"/>
    </row>
    <row r="50" spans="1:3" x14ac:dyDescent="0.25">
      <c r="A50" s="16"/>
      <c r="B50" s="16"/>
      <c r="C50" s="5"/>
    </row>
    <row r="51" spans="1:3" x14ac:dyDescent="0.25">
      <c r="A51" s="16"/>
      <c r="B51" s="16"/>
      <c r="C51" s="5"/>
    </row>
    <row r="52" spans="1:3" x14ac:dyDescent="0.25">
      <c r="A52" s="16"/>
      <c r="B52" s="16"/>
      <c r="C52" s="5"/>
    </row>
    <row r="53" spans="1:3" x14ac:dyDescent="0.25">
      <c r="A53" s="16"/>
      <c r="B53" s="16"/>
      <c r="C53" s="5"/>
    </row>
    <row r="54" spans="1:3" x14ac:dyDescent="0.25">
      <c r="A54" s="16"/>
      <c r="B54" s="16"/>
      <c r="C54" s="5"/>
    </row>
    <row r="55" spans="1:3" x14ac:dyDescent="0.25">
      <c r="A55" s="17" t="s">
        <v>14</v>
      </c>
      <c r="B55" s="19"/>
      <c r="C55" s="6">
        <f>SUM(C40:C54)</f>
        <v>193000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Shirley Chacon</cp:lastModifiedBy>
  <cp:revision/>
  <dcterms:created xsi:type="dcterms:W3CDTF">2014-01-09T17:24:36Z</dcterms:created>
  <dcterms:modified xsi:type="dcterms:W3CDTF">2024-06-07T14:37:26Z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