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chc9\OneDrive - Ministerio de Educación\Escritorio\tarea junior\"/>
    </mc:Choice>
  </mc:AlternateContent>
  <bookViews>
    <workbookView xWindow="0" yWindow="0" windowWidth="20490" windowHeight="7530"/>
  </bookViews>
  <sheets>
    <sheet name="Modelo de Negoc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>
  <authors>
    <author>Carlos Eduardo Gómez Calderón</author>
  </authors>
  <commentList>
    <comment ref="A20" authorId="0" shapeId="0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<sst xmlns="http://schemas.openxmlformats.org/spreadsheetml/2006/main" count="27" uniqueCount="27">
  <si>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</si>
  <si>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</si>
  <si>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</si>
  <si>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</si>
  <si>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</si>
  <si>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</si>
  <si>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</si>
  <si>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</si>
  <si>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</si>
  <si>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</si>
  <si>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</si>
  <si>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</si>
  <si>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</si>
  <si>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</si>
  <si>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</si>
  <si>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</si>
  <si>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</si>
  <si>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</si>
  <si>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</si>
  <si>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</si>
  <si>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</si>
  <si>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</si>
  <si>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</si>
  <si>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</si>
  <si>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Colegio Técnico Profesional Guatuso</t>
  </si>
  <si>
    <t>Shirley Chacón Coronado</t>
  </si>
  <si>
    <t>Sweet Delight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</si>
</sst>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wrapText="1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112000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6</xdr:col>
      <xdr:colOff>99589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95250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P31"/>
  <sheetViews>
    <sheetView tabSelected="1" zoomScale="70" zoomScaleNormal="70" workbookViewId="0">
      <selection activeCell="M14" sqref="M14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7.7109375" style="1" bestFit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6" t="s">
        <v>26</v>
      </c>
      <c r="D12" s="16"/>
      <c r="E12" s="16"/>
    </row>
    <row r="13" spans="1:11" ht="35.25" customHeight="1" x14ac:dyDescent="0.25">
      <c r="A13" s="1" t="s">
        <v>22</v>
      </c>
      <c r="C13" s="20" t="s">
        <v>24</v>
      </c>
      <c r="D13" s="20"/>
      <c r="E13" s="20"/>
      <c r="F13" s="21"/>
    </row>
    <row r="14" spans="1:11" x14ac:dyDescent="0.25">
      <c r="A14" s="1" t="s">
        <v>23</v>
      </c>
      <c r="C14" s="16" t="s">
        <v>25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1</v>
      </c>
      <c r="H16" s="15"/>
      <c r="I16" s="15"/>
      <c r="J16" s="15"/>
      <c r="K16" s="15"/>
    </row>
    <row r="17" spans="1:16" ht="15.75" thickBot="1" x14ac:dyDescent="0.3">
      <c r="A17" s="17" t="s">
        <v>2</v>
      </c>
      <c r="B17" s="18"/>
      <c r="C17" s="12"/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2000</v>
      </c>
      <c r="B21" s="3">
        <v>56</v>
      </c>
      <c r="C21" s="3">
        <v>26</v>
      </c>
      <c r="D21" s="9">
        <f>+B21-C21</f>
        <v>30</v>
      </c>
      <c r="E21" s="3">
        <v>42</v>
      </c>
      <c r="F21" s="9">
        <f>+B21-E21</f>
        <v>14</v>
      </c>
      <c r="G21" s="3">
        <v>0</v>
      </c>
      <c r="H21" s="3">
        <v>27</v>
      </c>
      <c r="I21" s="3">
        <v>19</v>
      </c>
      <c r="J21" s="3">
        <v>7</v>
      </c>
      <c r="K21" s="3">
        <v>0</v>
      </c>
      <c r="L21" s="3">
        <v>3</v>
      </c>
      <c r="M21" s="3">
        <v>0</v>
      </c>
      <c r="N21" s="9">
        <f t="shared" ref="N21:N30" si="0">+N22+B21</f>
        <v>56</v>
      </c>
      <c r="O21" s="10">
        <f t="shared" ref="O21:O31" si="1">+N21*A21</f>
        <v>112000</v>
      </c>
      <c r="P21" s="10">
        <f>+O21-($C$17*N21)</f>
        <v>112000</v>
      </c>
    </row>
    <row r="22" spans="1:16" x14ac:dyDescent="0.25">
      <c r="A22" s="4"/>
      <c r="B22" s="3"/>
      <c r="C22" s="3"/>
      <c r="D22" s="9">
        <f t="shared" ref="D22:D31" si="2">+B22-C22</f>
        <v>0</v>
      </c>
      <c r="E22" s="3"/>
      <c r="F22" s="9">
        <f t="shared" ref="F22:F31" si="3">+B22-E22</f>
        <v>0</v>
      </c>
      <c r="G22" s="3"/>
      <c r="H22" s="3"/>
      <c r="I22" s="3"/>
      <c r="J22" s="3"/>
      <c r="K22" s="3"/>
      <c r="L22" s="3"/>
      <c r="M22" s="3"/>
      <c r="N22" s="9">
        <f t="shared" si="0"/>
        <v>0</v>
      </c>
      <c r="O22" s="10">
        <f t="shared" si="1"/>
        <v>0</v>
      </c>
      <c r="P22" s="10">
        <f t="shared" ref="P22:P31" si="4">+O22-($C$17*N22)</f>
        <v>0</v>
      </c>
    </row>
    <row r="23" spans="1:16" x14ac:dyDescent="0.25">
      <c r="A23" s="4"/>
      <c r="B23" s="3"/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0</v>
      </c>
      <c r="O23" s="10">
        <f t="shared" si="1"/>
        <v>0</v>
      </c>
      <c r="P23" s="10">
        <f t="shared" si="4"/>
        <v>0</v>
      </c>
    </row>
    <row r="24" spans="1:16" x14ac:dyDescent="0.2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Shirley Chacon</cp:lastModifiedBy>
  <cp:revision/>
  <dcterms:created xsi:type="dcterms:W3CDTF">2014-01-09T17:24:36Z</dcterms:created>
  <dcterms:modified xsi:type="dcterms:W3CDTF">2024-06-07T14:37:13Z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