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RSO LECTIVO 2024\SE 3. EMPRENDIMIENTO E INNOVACIÓN XI\PROYECTO LA COMPAÑIA\SESIÓN 9\"/>
    </mc:Choice>
  </mc:AlternateContent>
  <xr:revisionPtr revIDLastSave="0" documentId="8_{48881763-F739-4B51-83F8-C0529792AA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H27" i="1" l="1"/>
  <c r="H21" i="1"/>
  <c r="H22" i="1"/>
  <c r="H23" i="1"/>
  <c r="H24" i="1"/>
  <c r="H26" i="1"/>
  <c r="H25" i="1"/>
  <c r="E48" i="1" l="1"/>
  <c r="H35" i="1" l="1"/>
  <c r="H37" i="1" s="1"/>
  <c r="H28" i="1"/>
</calcChain>
</file>

<file path=xl/sharedStrings.xml><?xml version="1.0" encoding="utf-8"?>
<sst xmlns="http://schemas.openxmlformats.org/spreadsheetml/2006/main" count="39" uniqueCount="36">
  <si>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</si>
  <si>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</si>
  <si>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</si>
  <si>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</si>
  <si>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</si>
  <si>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</si>
  <si>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</si>
  <si>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</si>
  <si>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</si>
  <si>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</si>
  <si>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</si>
  <si>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</si>
  <si>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</si>
  <si>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</si>
  <si>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</si>
  <si>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</si>
  <si>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Sticker NFC</t>
  </si>
  <si>
    <t>COSTOS VARIABLE UNITARIO</t>
  </si>
  <si>
    <t>Salarios</t>
  </si>
  <si>
    <t>Alquiler</t>
  </si>
  <si>
    <t>Internet</t>
  </si>
  <si>
    <t>Seguros</t>
  </si>
  <si>
    <t>Publicidad</t>
  </si>
  <si>
    <t>Familia Segura</t>
  </si>
  <si>
    <t>CTP Umberto Melloni Campanini</t>
  </si>
  <si>
    <t>Katiana Valerio Sánchez</t>
  </si>
  <si>
    <t>Pulseras</t>
  </si>
  <si>
    <t>Tarjetas</t>
  </si>
  <si>
    <t>Llaveros</t>
  </si>
  <si>
    <t>paquete 10</t>
  </si>
  <si>
    <t>Unidad</t>
  </si>
  <si>
    <t>Paquete 10</t>
  </si>
  <si>
    <t>Serigrafía o grabado láser</t>
  </si>
  <si>
    <t>Collares</t>
  </si>
  <si>
    <t>Empaque</t>
  </si>
  <si>
    <t xml:space="preserve">paquete de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</si>
</sst>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hidden="1"/>
    </xf>
    <xf numFmtId="164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523876</xdr:colOff>
      <xdr:row>52</xdr:row>
      <xdr:rowOff>0</xdr:rowOff>
    </xdr:from>
    <xdr:to>
      <xdr:col>4</xdr:col>
      <xdr:colOff>725647</xdr:colOff>
      <xdr:row>57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4</xdr:col>
      <xdr:colOff>726281</xdr:colOff>
      <xdr:row>50</xdr:row>
      <xdr:rowOff>178595</xdr:rowOff>
    </xdr:from>
    <xdr:to>
      <xdr:col>7</xdr:col>
      <xdr:colOff>338772</xdr:colOff>
      <xdr:row>54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2</xdr:col>
      <xdr:colOff>83345</xdr:colOff>
      <xdr:row>0</xdr:row>
      <xdr:rowOff>130968</xdr:rowOff>
    </xdr:from>
    <xdr:to>
      <xdr:col>5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1000124</xdr:colOff>
      <xdr:row>1</xdr:row>
      <xdr:rowOff>59532</xdr:rowOff>
    </xdr:from>
    <xdr:to>
      <xdr:col>10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4</xdr:row>
      <xdr:rowOff>11906</xdr:rowOff>
    </xdr:from>
    <xdr:to>
      <xdr:col>6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2</xdr:col>
      <xdr:colOff>11904</xdr:colOff>
      <xdr:row>8</xdr:row>
      <xdr:rowOff>115588</xdr:rowOff>
    </xdr:from>
    <xdr:to>
      <xdr:col>7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0:L49"/>
  <sheetViews>
    <sheetView tabSelected="1" topLeftCell="A13" zoomScale="80" zoomScaleNormal="80" workbookViewId="0">
      <selection activeCell="K25" sqref="K25"/>
    </sheetView>
  </sheetViews>
  <sheetFormatPr baseColWidth="10" defaultColWidth="10.90625" defaultRowHeight="14.5" x14ac:dyDescent="0.35"/>
  <cols>
    <col min="1" max="2" width="10.90625" style="1"/>
    <col min="3" max="3" width="11.453125" style="1" customWidth="1"/>
    <col min="4" max="4" width="13.453125" style="1" customWidth="1"/>
    <col min="5" max="5" width="16.08984375" style="1" bestFit="1" customWidth="1"/>
    <col min="6" max="6" width="12.6328125" style="1" bestFit="1" customWidth="1"/>
    <col min="7" max="7" width="23.54296875" style="1" customWidth="1"/>
    <col min="8" max="8" width="15.90625" style="1" bestFit="1" customWidth="1"/>
    <col min="9" max="16384" width="10.90625" style="1"/>
  </cols>
  <sheetData>
    <row r="10" spans="3:8" x14ac:dyDescent="0.35">
      <c r="C10" s="1" t="s">
        <v>0</v>
      </c>
      <c r="E10" s="20" t="s">
        <v>23</v>
      </c>
      <c r="F10" s="20"/>
      <c r="G10" s="20"/>
    </row>
    <row r="11" spans="3:8" x14ac:dyDescent="0.35">
      <c r="C11" s="1" t="s">
        <v>15</v>
      </c>
      <c r="E11" s="20" t="s">
        <v>24</v>
      </c>
      <c r="F11" s="20"/>
      <c r="G11" s="20"/>
    </row>
    <row r="12" spans="3:8" x14ac:dyDescent="0.35">
      <c r="C12" s="1" t="s">
        <v>14</v>
      </c>
      <c r="E12" s="20" t="s">
        <v>25</v>
      </c>
      <c r="F12" s="20"/>
      <c r="G12" s="20"/>
    </row>
    <row r="13" spans="3:8" x14ac:dyDescent="0.35">
      <c r="C13" s="2"/>
      <c r="D13" s="2"/>
    </row>
    <row r="14" spans="3:8" x14ac:dyDescent="0.35">
      <c r="C14" s="37" t="s">
        <v>1</v>
      </c>
      <c r="D14" s="37"/>
      <c r="E14" s="37"/>
      <c r="F14" s="37"/>
      <c r="G14" s="37"/>
      <c r="H14" s="37"/>
    </row>
    <row r="15" spans="3:8" ht="15" thickBot="1" x14ac:dyDescent="0.4"/>
    <row r="16" spans="3:8" ht="15" thickBot="1" x14ac:dyDescent="0.4">
      <c r="C16" s="24" t="s">
        <v>2</v>
      </c>
      <c r="D16" s="25"/>
      <c r="E16" s="5">
        <v>5250</v>
      </c>
    </row>
    <row r="19" spans="3:12" x14ac:dyDescent="0.35">
      <c r="C19" s="18" t="s">
        <v>3</v>
      </c>
      <c r="D19" s="18"/>
      <c r="E19" s="21" t="s">
        <v>4</v>
      </c>
      <c r="F19" s="23" t="s">
        <v>5</v>
      </c>
      <c r="G19" s="19" t="s">
        <v>6</v>
      </c>
      <c r="H19" s="23" t="s">
        <v>7</v>
      </c>
    </row>
    <row r="20" spans="3:12" ht="30.9" customHeight="1" x14ac:dyDescent="0.35">
      <c r="C20" s="18"/>
      <c r="D20" s="18"/>
      <c r="E20" s="22"/>
      <c r="F20" s="23"/>
      <c r="G20" s="19"/>
      <c r="H20" s="23"/>
    </row>
    <row r="21" spans="3:12" x14ac:dyDescent="0.35">
      <c r="C21" s="15" t="s">
        <v>33</v>
      </c>
      <c r="D21" s="16"/>
      <c r="E21" s="4" t="s">
        <v>30</v>
      </c>
      <c r="F21" s="5">
        <v>1700</v>
      </c>
      <c r="G21" s="9">
        <v>50</v>
      </c>
      <c r="H21" s="5">
        <f>F21/G21</f>
        <v>34</v>
      </c>
    </row>
    <row r="22" spans="3:12" ht="27" customHeight="1" x14ac:dyDescent="0.35">
      <c r="C22" s="13" t="s">
        <v>26</v>
      </c>
      <c r="D22" s="14"/>
      <c r="E22" s="4" t="s">
        <v>30</v>
      </c>
      <c r="F22" s="5">
        <v>1870</v>
      </c>
      <c r="G22" s="9">
        <v>30</v>
      </c>
      <c r="H22" s="5">
        <f t="shared" ref="H22:H25" si="0">F22/G22</f>
        <v>62.333333333333336</v>
      </c>
    </row>
    <row r="23" spans="3:12" ht="26.5" customHeight="1" x14ac:dyDescent="0.35">
      <c r="C23" s="13" t="s">
        <v>27</v>
      </c>
      <c r="D23" s="14"/>
      <c r="E23" s="4" t="s">
        <v>29</v>
      </c>
      <c r="F23" s="5">
        <v>1500</v>
      </c>
      <c r="G23" s="9">
        <v>25</v>
      </c>
      <c r="H23" s="5">
        <f t="shared" si="0"/>
        <v>60</v>
      </c>
    </row>
    <row r="24" spans="3:12" x14ac:dyDescent="0.35">
      <c r="C24" s="15" t="s">
        <v>28</v>
      </c>
      <c r="D24" s="16"/>
      <c r="E24" s="4" t="s">
        <v>30</v>
      </c>
      <c r="F24" s="5">
        <v>900</v>
      </c>
      <c r="G24" s="9">
        <v>25</v>
      </c>
      <c r="H24" s="5">
        <f t="shared" si="0"/>
        <v>36</v>
      </c>
    </row>
    <row r="25" spans="3:12" ht="28" customHeight="1" x14ac:dyDescent="0.35">
      <c r="C25" s="15" t="s">
        <v>16</v>
      </c>
      <c r="D25" s="16"/>
      <c r="E25" s="7" t="s">
        <v>31</v>
      </c>
      <c r="F25" s="5">
        <v>1500</v>
      </c>
      <c r="G25" s="9">
        <v>3</v>
      </c>
      <c r="H25" s="5">
        <f t="shared" si="0"/>
        <v>500</v>
      </c>
    </row>
    <row r="26" spans="3:12" ht="28" customHeight="1" x14ac:dyDescent="0.35">
      <c r="C26" s="15" t="s">
        <v>32</v>
      </c>
      <c r="D26" s="16"/>
      <c r="E26" s="7" t="s">
        <v>30</v>
      </c>
      <c r="F26" s="5">
        <v>1000</v>
      </c>
      <c r="G26" s="9">
        <v>60</v>
      </c>
      <c r="H26" s="5">
        <f>F26/G26</f>
        <v>16.666666666666668</v>
      </c>
    </row>
    <row r="27" spans="3:12" x14ac:dyDescent="0.35">
      <c r="C27" s="15" t="s">
        <v>34</v>
      </c>
      <c r="D27" s="16"/>
      <c r="E27" s="7" t="s">
        <v>35</v>
      </c>
      <c r="F27" s="5">
        <v>1500</v>
      </c>
      <c r="G27" s="9">
        <v>61</v>
      </c>
      <c r="H27" s="5">
        <f>F27/G27</f>
        <v>24.590163934426229</v>
      </c>
    </row>
    <row r="28" spans="3:12" x14ac:dyDescent="0.35">
      <c r="C28" s="17" t="s">
        <v>17</v>
      </c>
      <c r="D28" s="17"/>
      <c r="E28" s="17"/>
      <c r="F28" s="17"/>
      <c r="G28" s="17"/>
      <c r="H28" s="6">
        <f>SUMIF(H21:H26,"&gt;0")</f>
        <v>709</v>
      </c>
    </row>
    <row r="29" spans="3:12" x14ac:dyDescent="0.35">
      <c r="C29" s="8"/>
      <c r="D29" s="8"/>
    </row>
    <row r="30" spans="3:12" ht="30" customHeight="1" x14ac:dyDescent="0.35"/>
    <row r="31" spans="3:12" x14ac:dyDescent="0.35">
      <c r="C31" s="18" t="s">
        <v>8</v>
      </c>
      <c r="D31" s="18"/>
      <c r="E31" s="19" t="s">
        <v>9</v>
      </c>
      <c r="L31" s="3"/>
    </row>
    <row r="32" spans="3:12" ht="12" customHeight="1" x14ac:dyDescent="0.35">
      <c r="C32" s="18"/>
      <c r="D32" s="18"/>
      <c r="E32" s="19"/>
    </row>
    <row r="33" spans="3:12" x14ac:dyDescent="0.35">
      <c r="C33" s="18"/>
      <c r="D33" s="18"/>
      <c r="E33" s="19"/>
      <c r="I33" s="32"/>
      <c r="L33" s="3"/>
    </row>
    <row r="34" spans="3:12" ht="15" thickBot="1" x14ac:dyDescent="0.4">
      <c r="C34" s="12" t="s">
        <v>18</v>
      </c>
      <c r="D34" s="12"/>
      <c r="E34" s="5">
        <v>1290000</v>
      </c>
      <c r="I34" s="32"/>
    </row>
    <row r="35" spans="3:12" ht="14.4" customHeight="1" x14ac:dyDescent="0.35">
      <c r="C35" s="12" t="s">
        <v>19</v>
      </c>
      <c r="D35" s="12"/>
      <c r="E35" s="5">
        <v>100000</v>
      </c>
      <c r="G35" s="27" t="s">
        <v>10</v>
      </c>
      <c r="H35" s="33">
        <f>+ROUNDUP(E48/(E16-H26),0)</f>
        <v>370</v>
      </c>
      <c r="I35" s="30" t="s">
        <v>11</v>
      </c>
    </row>
    <row r="36" spans="3:12" x14ac:dyDescent="0.35">
      <c r="C36" s="12" t="s">
        <v>20</v>
      </c>
      <c r="D36" s="12"/>
      <c r="E36" s="5">
        <v>12000</v>
      </c>
      <c r="G36" s="28"/>
      <c r="H36" s="34"/>
      <c r="I36" s="31"/>
    </row>
    <row r="37" spans="3:12" x14ac:dyDescent="0.35">
      <c r="C37" s="12" t="s">
        <v>21</v>
      </c>
      <c r="D37" s="12"/>
      <c r="E37" s="5">
        <v>482000</v>
      </c>
      <c r="G37" s="28"/>
      <c r="H37" s="35">
        <f>+E16*H35</f>
        <v>1942500</v>
      </c>
      <c r="I37" s="10" t="s">
        <v>12</v>
      </c>
    </row>
    <row r="38" spans="3:12" ht="15" thickBot="1" x14ac:dyDescent="0.4">
      <c r="C38" s="12" t="s">
        <v>22</v>
      </c>
      <c r="D38" s="12"/>
      <c r="E38" s="5">
        <v>49700</v>
      </c>
      <c r="G38" s="29"/>
      <c r="H38" s="36"/>
      <c r="I38" s="11"/>
    </row>
    <row r="39" spans="3:12" x14ac:dyDescent="0.35">
      <c r="C39" s="12"/>
      <c r="D39" s="12"/>
      <c r="E39" s="5"/>
    </row>
    <row r="40" spans="3:12" x14ac:dyDescent="0.35">
      <c r="C40" s="12"/>
      <c r="D40" s="12"/>
      <c r="E40" s="5"/>
    </row>
    <row r="41" spans="3:12" x14ac:dyDescent="0.35">
      <c r="C41" s="12"/>
      <c r="D41" s="12"/>
      <c r="E41" s="5"/>
    </row>
    <row r="42" spans="3:12" x14ac:dyDescent="0.35">
      <c r="C42" s="12"/>
      <c r="D42" s="12"/>
      <c r="E42" s="5"/>
    </row>
    <row r="43" spans="3:12" x14ac:dyDescent="0.35">
      <c r="C43" s="12"/>
      <c r="D43" s="12"/>
      <c r="E43" s="5"/>
    </row>
    <row r="44" spans="3:12" x14ac:dyDescent="0.35">
      <c r="C44" s="12"/>
      <c r="D44" s="12"/>
      <c r="E44" s="5"/>
    </row>
    <row r="45" spans="3:12" x14ac:dyDescent="0.35">
      <c r="C45" s="12"/>
      <c r="D45" s="12"/>
      <c r="E45" s="5"/>
    </row>
    <row r="46" spans="3:12" x14ac:dyDescent="0.35">
      <c r="C46" s="12"/>
      <c r="D46" s="12"/>
      <c r="E46" s="5"/>
    </row>
    <row r="47" spans="3:12" x14ac:dyDescent="0.35">
      <c r="C47" s="12"/>
      <c r="D47" s="12"/>
      <c r="E47" s="5"/>
    </row>
    <row r="48" spans="3:12" x14ac:dyDescent="0.35">
      <c r="C48" s="17" t="s">
        <v>13</v>
      </c>
      <c r="D48" s="17"/>
      <c r="E48" s="6">
        <f>SUM(E33:E47)</f>
        <v>1933700</v>
      </c>
    </row>
    <row r="49" spans="3:4" x14ac:dyDescent="0.35">
      <c r="C49" s="26"/>
      <c r="D49" s="26"/>
    </row>
  </sheetData>
  <sheetProtection formatCells="0" formatColumns="0" formatRows="0" insertColumns="0" insertRows="0" deleteColumns="0" deleteRows="0" selectLockedCells="1"/>
  <mergeCells count="42">
    <mergeCell ref="I35:I36"/>
    <mergeCell ref="I33:I34"/>
    <mergeCell ref="H35:H36"/>
    <mergeCell ref="H37:H38"/>
    <mergeCell ref="C14:H14"/>
    <mergeCell ref="H19:H20"/>
    <mergeCell ref="C21:D21"/>
    <mergeCell ref="C22:D22"/>
    <mergeCell ref="C23:D23"/>
    <mergeCell ref="C24:D24"/>
    <mergeCell ref="C27:D27"/>
    <mergeCell ref="C41:D41"/>
    <mergeCell ref="C47:D47"/>
    <mergeCell ref="C48:D48"/>
    <mergeCell ref="C49:D49"/>
    <mergeCell ref="G35:G38"/>
    <mergeCell ref="C42:D42"/>
    <mergeCell ref="C43:D43"/>
    <mergeCell ref="C44:D44"/>
    <mergeCell ref="C45:D45"/>
    <mergeCell ref="C46:D46"/>
    <mergeCell ref="C36:D36"/>
    <mergeCell ref="C37:D37"/>
    <mergeCell ref="C38:D38"/>
    <mergeCell ref="C39:D39"/>
    <mergeCell ref="C40:D40"/>
    <mergeCell ref="E11:G11"/>
    <mergeCell ref="E12:G12"/>
    <mergeCell ref="E10:G10"/>
    <mergeCell ref="G19:G20"/>
    <mergeCell ref="C19:D20"/>
    <mergeCell ref="E19:E20"/>
    <mergeCell ref="F19:F20"/>
    <mergeCell ref="C16:D16"/>
    <mergeCell ref="I37:I38"/>
    <mergeCell ref="C25:D25"/>
    <mergeCell ref="C34:D34"/>
    <mergeCell ref="C35:D35"/>
    <mergeCell ref="C26:D26"/>
    <mergeCell ref="C28:G28"/>
    <mergeCell ref="C31:D33"/>
    <mergeCell ref="E31:E3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dcterms:created xsi:type="dcterms:W3CDTF">2014-01-09T17:24:36Z</dcterms:created>
  <dcterms:modified xsi:type="dcterms:W3CDTF">2024-06-06T20:51:12Z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